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bionline-my.sharepoint.com/personal/omkarvinherkar_rbi_org_in/Documents/Desktop/Work Files/BoP/BOP 2024-25 Q4/Press Release/To Website/"/>
    </mc:Choice>
  </mc:AlternateContent>
  <xr:revisionPtr revIDLastSave="676" documentId="8_{ED016EE1-9062-4723-82DA-97ACEBB67ABE}" xr6:coauthVersionLast="47" xr6:coauthVersionMax="47" xr10:uidLastSave="{127AFCB7-C344-4F36-9BFB-E2C6101FA64F}"/>
  <bookViews>
    <workbookView xWindow="-120" yWindow="-120" windowWidth="29040" windowHeight="15720" tabRatio="743" xr2:uid="{00000000-000D-0000-FFFF-FFFF00000000}"/>
  </bookViews>
  <sheets>
    <sheet name="April-March 2024-25 US$ " sheetId="8" r:id="rId1"/>
    <sheet name="April-March 2024-25 INR " sheetId="11" r:id="rId2"/>
  </sheets>
  <definedNames>
    <definedName name="_xlnm.Print_Area" localSheetId="1">'April-March 2024-25 INR '!$A$2:$W$169</definedName>
    <definedName name="_xlnm.Print_Area" localSheetId="0">'April-March 2024-25 US$ '!$A$2:$AF$169</definedName>
    <definedName name="_xlnm.Print_Titles" localSheetId="1">'April-March 2024-25 INR '!$2:$5</definedName>
    <definedName name="_xlnm.Print_Titles" localSheetId="0">'April-March 2024-25 US$ 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7" i="8" l="1"/>
  <c r="AF8" i="8"/>
  <c r="AF9" i="8"/>
  <c r="AF10" i="8"/>
  <c r="AF11" i="8"/>
  <c r="AF12" i="8"/>
  <c r="AF13" i="8"/>
  <c r="AF14" i="8"/>
  <c r="AF15" i="8"/>
  <c r="AF16" i="8"/>
  <c r="AF17" i="8"/>
  <c r="AF18" i="8"/>
  <c r="AF19" i="8"/>
  <c r="AF20" i="8"/>
  <c r="AF21" i="8"/>
  <c r="AF22" i="8"/>
  <c r="AF23" i="8"/>
  <c r="AF24" i="8"/>
  <c r="AF25" i="8"/>
  <c r="AF26" i="8"/>
  <c r="AF27" i="8"/>
  <c r="AF28" i="8"/>
  <c r="AF29" i="8"/>
  <c r="AF30" i="8"/>
  <c r="AF31" i="8"/>
  <c r="AF32" i="8"/>
  <c r="AF33" i="8"/>
  <c r="AF34" i="8"/>
  <c r="AF35" i="8"/>
  <c r="AF36" i="8"/>
  <c r="AF37" i="8"/>
  <c r="AF38" i="8"/>
  <c r="AF39" i="8"/>
  <c r="AF40" i="8"/>
  <c r="AF41" i="8"/>
  <c r="AF42" i="8"/>
  <c r="AF43" i="8"/>
  <c r="AF44" i="8"/>
  <c r="AF45" i="8"/>
  <c r="AF46" i="8"/>
  <c r="AF47" i="8"/>
  <c r="AF48" i="8"/>
  <c r="AF49" i="8"/>
  <c r="AF50" i="8"/>
  <c r="AF51" i="8"/>
  <c r="AF52" i="8"/>
  <c r="AF53" i="8"/>
  <c r="AF54" i="8"/>
  <c r="AF55" i="8"/>
  <c r="AF56" i="8"/>
  <c r="AF57" i="8"/>
  <c r="AF58" i="8"/>
  <c r="AF59" i="8"/>
  <c r="AF60" i="8"/>
  <c r="AF61" i="8"/>
  <c r="AF62" i="8"/>
  <c r="AF63" i="8"/>
  <c r="AF64" i="8"/>
  <c r="AF65" i="8"/>
  <c r="AF66" i="8"/>
  <c r="AF67" i="8"/>
  <c r="AF68" i="8"/>
  <c r="AF69" i="8"/>
  <c r="AF70" i="8"/>
  <c r="AF71" i="8"/>
  <c r="AF72" i="8"/>
  <c r="AF73" i="8"/>
  <c r="AF74" i="8"/>
  <c r="AF75" i="8"/>
  <c r="AF76" i="8"/>
  <c r="AF77" i="8"/>
  <c r="AF78" i="8"/>
  <c r="AF79" i="8"/>
  <c r="AF80" i="8"/>
  <c r="AF81" i="8"/>
  <c r="AF82" i="8"/>
  <c r="AF83" i="8"/>
  <c r="AF84" i="8"/>
  <c r="AF85" i="8"/>
  <c r="AF86" i="8"/>
  <c r="AF87" i="8"/>
  <c r="AF88" i="8"/>
  <c r="AF89" i="8"/>
  <c r="AF90" i="8"/>
  <c r="AF91" i="8"/>
  <c r="AF92" i="8"/>
  <c r="AF93" i="8"/>
  <c r="AF94" i="8"/>
  <c r="AF95" i="8"/>
  <c r="AF96" i="8"/>
  <c r="AF97" i="8"/>
  <c r="AF98" i="8"/>
  <c r="AF99" i="8"/>
  <c r="AF100" i="8"/>
  <c r="AF101" i="8"/>
  <c r="AF102" i="8"/>
  <c r="AF103" i="8"/>
  <c r="AF104" i="8"/>
  <c r="AF105" i="8"/>
  <c r="AF106" i="8"/>
  <c r="AF107" i="8"/>
  <c r="AF108" i="8"/>
  <c r="AF109" i="8"/>
  <c r="AF110" i="8"/>
  <c r="AF111" i="8"/>
  <c r="AF112" i="8"/>
  <c r="AF113" i="8"/>
  <c r="AF114" i="8"/>
  <c r="AF115" i="8"/>
  <c r="AF116" i="8"/>
  <c r="AF117" i="8"/>
  <c r="AF118" i="8"/>
  <c r="AF119" i="8"/>
  <c r="AF120" i="8"/>
  <c r="AF121" i="8"/>
  <c r="AF122" i="8"/>
  <c r="AF123" i="8"/>
  <c r="AF124" i="8"/>
  <c r="AF125" i="8"/>
  <c r="AF126" i="8"/>
  <c r="AF127" i="8"/>
  <c r="AF128" i="8"/>
  <c r="AF129" i="8"/>
  <c r="AF130" i="8"/>
  <c r="AF131" i="8"/>
  <c r="AF132" i="8"/>
  <c r="AF133" i="8"/>
  <c r="AF134" i="8"/>
  <c r="AF135" i="8"/>
  <c r="AF136" i="8"/>
  <c r="AF137" i="8"/>
  <c r="AF138" i="8"/>
  <c r="AF139" i="8"/>
  <c r="AF140" i="8"/>
  <c r="AF141" i="8"/>
  <c r="AF142" i="8"/>
  <c r="AF143" i="8"/>
  <c r="AF144" i="8"/>
  <c r="AF145" i="8"/>
  <c r="AF146" i="8"/>
  <c r="AF147" i="8"/>
  <c r="AF148" i="8"/>
  <c r="AF149" i="8"/>
  <c r="AF150" i="8"/>
  <c r="AF151" i="8"/>
  <c r="AF152" i="8"/>
  <c r="AF153" i="8"/>
  <c r="AF154" i="8"/>
  <c r="AF155" i="8"/>
  <c r="AF156" i="8"/>
  <c r="AF157" i="8"/>
  <c r="AF158" i="8"/>
  <c r="AF159" i="8"/>
  <c r="AF160" i="8"/>
  <c r="AF161" i="8"/>
  <c r="AF162" i="8"/>
  <c r="AF163" i="8"/>
  <c r="AF164" i="8"/>
  <c r="AF165" i="8"/>
  <c r="AF166" i="8"/>
  <c r="AF167" i="8"/>
  <c r="AF6" i="8"/>
  <c r="Q6" i="8"/>
</calcChain>
</file>

<file path=xl/sharedStrings.xml><?xml version="1.0" encoding="utf-8"?>
<sst xmlns="http://schemas.openxmlformats.org/spreadsheetml/2006/main" count="710" uniqueCount="277">
  <si>
    <t>Statement I: Standard Presentation of India's Balance of Payments as per BPM6</t>
  </si>
  <si>
    <t>Credit</t>
  </si>
  <si>
    <t>Debit</t>
  </si>
  <si>
    <t>Net</t>
  </si>
  <si>
    <t>Current Account (1.A+1.B+1.C)</t>
  </si>
  <si>
    <t xml:space="preserve">1.A </t>
  </si>
  <si>
    <t>Goods and Services (1.A.a+1.A.b)</t>
  </si>
  <si>
    <t xml:space="preserve">1.A.a </t>
  </si>
  <si>
    <t>Goods (1.A.a.1 to 1.A.a.3)</t>
  </si>
  <si>
    <t xml:space="preserve">1.A.a.1 </t>
  </si>
  <si>
    <t>General merchandise on a BOP basis</t>
  </si>
  <si>
    <t xml:space="preserve"> 1.A.a.1.1</t>
  </si>
  <si>
    <t>Re-exports</t>
  </si>
  <si>
    <t xml:space="preserve">1.A.a.2 </t>
  </si>
  <si>
    <t>Net exports of goods under merchanting</t>
  </si>
  <si>
    <t xml:space="preserve">       1.A.a.2.1</t>
  </si>
  <si>
    <t>Goods acquired under merchanting (negative credits)</t>
  </si>
  <si>
    <t xml:space="preserve">       1.A.a.2.2 </t>
  </si>
  <si>
    <t>Goods sold under merchanting</t>
  </si>
  <si>
    <t xml:space="preserve">1.A.a.3 </t>
  </si>
  <si>
    <t>Nonmonetary gold</t>
  </si>
  <si>
    <t xml:space="preserve">1.A.b </t>
  </si>
  <si>
    <t>Services (1.A.b.1 to 1.A.b.13)</t>
  </si>
  <si>
    <t xml:space="preserve">1.A.b.1 </t>
  </si>
  <si>
    <t>Manufacturing services on physical inputs owned by others</t>
  </si>
  <si>
    <t xml:space="preserve">       1.A.b.1.1</t>
  </si>
  <si>
    <t>Goods for processing in reporting economy</t>
  </si>
  <si>
    <t xml:space="preserve">       1.A.b.1.2 </t>
  </si>
  <si>
    <t>Goods for processing abroad</t>
  </si>
  <si>
    <t xml:space="preserve">1.A.b.2 </t>
  </si>
  <si>
    <t>Maintenance and repair services n.i.e.</t>
  </si>
  <si>
    <t xml:space="preserve">1.A.b.3 </t>
  </si>
  <si>
    <t>Transport</t>
  </si>
  <si>
    <t xml:space="preserve">    1.A.b.3.1 </t>
  </si>
  <si>
    <t>Sea transport</t>
  </si>
  <si>
    <t xml:space="preserve">            1.A.b.3.1.1 </t>
  </si>
  <si>
    <t>Passenger</t>
  </si>
  <si>
    <t xml:space="preserve">            1.A.b.3.1.2 </t>
  </si>
  <si>
    <t>Freight</t>
  </si>
  <si>
    <t xml:space="preserve">            1.A.b.3.1.3 </t>
  </si>
  <si>
    <t>Other</t>
  </si>
  <si>
    <t xml:space="preserve">    1.A.b.3.2 </t>
  </si>
  <si>
    <t>Air transport</t>
  </si>
  <si>
    <t xml:space="preserve">            1.A.b.3.2.1 </t>
  </si>
  <si>
    <t xml:space="preserve">            1.A.b.3.2.2 </t>
  </si>
  <si>
    <t xml:space="preserve">            1.A.b.3.2.3 </t>
  </si>
  <si>
    <t xml:space="preserve">    1.A.b.3.3 </t>
  </si>
  <si>
    <t>Other modes of transport</t>
  </si>
  <si>
    <t xml:space="preserve">            1.A.b.3.3.1 </t>
  </si>
  <si>
    <t xml:space="preserve">            1.A.b.3.3.2 </t>
  </si>
  <si>
    <t xml:space="preserve">            1.A.b.3.3.3 </t>
  </si>
  <si>
    <t xml:space="preserve">    1.A.b.3.4 </t>
  </si>
  <si>
    <t>Postal and courier services</t>
  </si>
  <si>
    <t xml:space="preserve">         1.A.b.3.4.1 </t>
  </si>
  <si>
    <t xml:space="preserve">         1.A.b.3.4.2 </t>
  </si>
  <si>
    <t xml:space="preserve">         1.A.b.3.4.3 </t>
  </si>
  <si>
    <t xml:space="preserve">    1.A.b.3.0.1 </t>
  </si>
  <si>
    <t xml:space="preserve">    1.A.b.3.0.2 </t>
  </si>
  <si>
    <t xml:space="preserve">    1.A.b.3.0.3 </t>
  </si>
  <si>
    <t>Others</t>
  </si>
  <si>
    <t xml:space="preserve">1.A.b.4 </t>
  </si>
  <si>
    <t>Travel</t>
  </si>
  <si>
    <t xml:space="preserve">    1.A.b.4.1 </t>
  </si>
  <si>
    <t>Business</t>
  </si>
  <si>
    <t xml:space="preserve">    1.A.b.4.2 </t>
  </si>
  <si>
    <t>Personal</t>
  </si>
  <si>
    <t xml:space="preserve">        1.A.b.4.2.1 </t>
  </si>
  <si>
    <t>Health-related</t>
  </si>
  <si>
    <t xml:space="preserve">        1.A.b.4.2.2 </t>
  </si>
  <si>
    <t>Education-related</t>
  </si>
  <si>
    <t xml:space="preserve">        1.A.b.4.2.3 </t>
  </si>
  <si>
    <t xml:space="preserve">1.A.b.5 </t>
  </si>
  <si>
    <t>Construction</t>
  </si>
  <si>
    <t xml:space="preserve">     1.A.b.5.1 </t>
  </si>
  <si>
    <t>Construction abroad</t>
  </si>
  <si>
    <t xml:space="preserve">     1.A.b.5.2 </t>
  </si>
  <si>
    <t>Construction in the reporting economy</t>
  </si>
  <si>
    <t xml:space="preserve">1.A.b.6 </t>
  </si>
  <si>
    <t>Insurance and pension services</t>
  </si>
  <si>
    <t xml:space="preserve">    1.A.b.6.1 </t>
  </si>
  <si>
    <t>Direct insurance</t>
  </si>
  <si>
    <t xml:space="preserve">    1.A.b.6.2 </t>
  </si>
  <si>
    <t>Reinsurance</t>
  </si>
  <si>
    <t xml:space="preserve">    1.A.b.6.3 </t>
  </si>
  <si>
    <t>Auxiliary insurance services</t>
  </si>
  <si>
    <t xml:space="preserve">    1.A.b.6.4 </t>
  </si>
  <si>
    <t>Pension and standardized guarantee services</t>
  </si>
  <si>
    <t xml:space="preserve">1.A.b.7 </t>
  </si>
  <si>
    <t>Financial services</t>
  </si>
  <si>
    <t xml:space="preserve">    1.A.b.7.1 </t>
  </si>
  <si>
    <t>Explicitly charged and other financial services</t>
  </si>
  <si>
    <t xml:space="preserve">    1.A.b.7.2 </t>
  </si>
  <si>
    <t>Financial intermediation services indirectly measured</t>
  </si>
  <si>
    <t xml:space="preserve">1.A.b.8 </t>
  </si>
  <si>
    <t>Charges for the use of intellectual property n.i.e.</t>
  </si>
  <si>
    <t xml:space="preserve">1.A.b.9 </t>
  </si>
  <si>
    <t xml:space="preserve">Telecommunications, computer, and information services  </t>
  </si>
  <si>
    <t xml:space="preserve">    1.A.b.9.1 </t>
  </si>
  <si>
    <t>Telecommunications services</t>
  </si>
  <si>
    <t xml:space="preserve">    1.A.b.9.2 </t>
  </si>
  <si>
    <t>Computer services</t>
  </si>
  <si>
    <t xml:space="preserve">    1.A.b.9.3 </t>
  </si>
  <si>
    <t>Information services</t>
  </si>
  <si>
    <t xml:space="preserve">1.A.b.10 </t>
  </si>
  <si>
    <t>Other business services</t>
  </si>
  <si>
    <t xml:space="preserve">    1.A.b.10.1 </t>
  </si>
  <si>
    <t>Research and development services</t>
  </si>
  <si>
    <t xml:space="preserve">    1.A.b.10.2 </t>
  </si>
  <si>
    <t>Professional and management consulting services</t>
  </si>
  <si>
    <t xml:space="preserve">    1.A.b.10.3 </t>
  </si>
  <si>
    <t>Technical, trade-related, and other business services</t>
  </si>
  <si>
    <t xml:space="preserve">1.A.b.11 </t>
  </si>
  <si>
    <t>Personal, cultural, and recreational services</t>
  </si>
  <si>
    <t xml:space="preserve">    1.A.b.11.1 </t>
  </si>
  <si>
    <t>Audiovisual and related services</t>
  </si>
  <si>
    <t xml:space="preserve">    1.A.b.11.2 </t>
  </si>
  <si>
    <t>Other personal, cultural, and recreational services</t>
  </si>
  <si>
    <t xml:space="preserve">1.A.b.12 </t>
  </si>
  <si>
    <t>Government goods and services n.i.e.</t>
  </si>
  <si>
    <t xml:space="preserve">1.A.b.13 </t>
  </si>
  <si>
    <t>Others n.i.e.</t>
  </si>
  <si>
    <t xml:space="preserve">1.B </t>
  </si>
  <si>
    <t>Primary Income (1.B.1to1.B.3)</t>
  </si>
  <si>
    <t xml:space="preserve">1.B.1 </t>
  </si>
  <si>
    <t xml:space="preserve">Compensation of employees </t>
  </si>
  <si>
    <t xml:space="preserve">1.B.2 </t>
  </si>
  <si>
    <t>Investment income</t>
  </si>
  <si>
    <t xml:space="preserve">    1.B.2.1 </t>
  </si>
  <si>
    <t>Direct investment</t>
  </si>
  <si>
    <t xml:space="preserve">         1.B.2.1.1 </t>
  </si>
  <si>
    <t>Income on equity and investment fund shares</t>
  </si>
  <si>
    <t xml:space="preserve">         1.B.2.1.2 </t>
  </si>
  <si>
    <t>Interest</t>
  </si>
  <si>
    <t xml:space="preserve">    1.B.2.2 </t>
  </si>
  <si>
    <t>Portfolio investment</t>
  </si>
  <si>
    <t xml:space="preserve">        1.B.2.2.1 </t>
  </si>
  <si>
    <t>Investment income on equity and investment fund shares</t>
  </si>
  <si>
    <t xml:space="preserve">       1.B.2.2.2 </t>
  </si>
  <si>
    <t xml:space="preserve">   1.B.2.3 </t>
  </si>
  <si>
    <t>Other investment</t>
  </si>
  <si>
    <t xml:space="preserve">   1.B.2.4 </t>
  </si>
  <si>
    <t>Reserve assets</t>
  </si>
  <si>
    <t xml:space="preserve">1.B.3 </t>
  </si>
  <si>
    <t>Other primary income</t>
  </si>
  <si>
    <t xml:space="preserve">1.C </t>
  </si>
  <si>
    <t>Secondary Income (1.C.1+1.C.2)</t>
  </si>
  <si>
    <t xml:space="preserve">    1.C.1 </t>
  </si>
  <si>
    <t>Financial corporations, nonfinancial corporations, households, and NPISHs</t>
  </si>
  <si>
    <t xml:space="preserve">          1.C.1.1 </t>
  </si>
  <si>
    <t>Personal transfers (Current transfers between resident  and non-resident households)</t>
  </si>
  <si>
    <t xml:space="preserve">                   Of which: </t>
  </si>
  <si>
    <t xml:space="preserve">             1.C.1.1.1 </t>
  </si>
  <si>
    <t>Workers’ remittances</t>
  </si>
  <si>
    <t xml:space="preserve">         1.C.1.2 </t>
  </si>
  <si>
    <t>Other current transfers</t>
  </si>
  <si>
    <t>1.C.2</t>
  </si>
  <si>
    <t>General Governments</t>
  </si>
  <si>
    <t>Capital Account (2.1+2.2)</t>
  </si>
  <si>
    <t xml:space="preserve">Gross acquisitions (DR.)/disposals (CR.) of non-produced nonfinancial assets </t>
  </si>
  <si>
    <t xml:space="preserve">Capital transfers </t>
  </si>
  <si>
    <t xml:space="preserve">2.2.1 </t>
  </si>
  <si>
    <t>General government</t>
  </si>
  <si>
    <t xml:space="preserve">2.2.1.1 </t>
  </si>
  <si>
    <t>Debt forgiveness</t>
  </si>
  <si>
    <t xml:space="preserve">2.2.1.2 </t>
  </si>
  <si>
    <t>Other capital transfers</t>
  </si>
  <si>
    <t xml:space="preserve">2.2.2 </t>
  </si>
  <si>
    <t xml:space="preserve">2.2.2.1 </t>
  </si>
  <si>
    <t xml:space="preserve">2.2.2.2 </t>
  </si>
  <si>
    <t>Other capital transfers including migrants transfers</t>
  </si>
  <si>
    <t>Financial Account (3.1 to 3.5)</t>
  </si>
  <si>
    <t>Direct Investment (3.1A+3.1B)</t>
  </si>
  <si>
    <t xml:space="preserve">3.1.A </t>
  </si>
  <si>
    <t>Direct Investment in India</t>
  </si>
  <si>
    <t xml:space="preserve">    3.1.1 </t>
  </si>
  <si>
    <t xml:space="preserve">Equity and investment fund shares </t>
  </si>
  <si>
    <t xml:space="preserve">       3.1.1.1 </t>
  </si>
  <si>
    <t>Equity other than reinvestment of earnings</t>
  </si>
  <si>
    <t xml:space="preserve">          3.1.1.1.1 </t>
  </si>
  <si>
    <t>Direct investor in direct investment enterprises</t>
  </si>
  <si>
    <t xml:space="preserve">          3.1.1.1.2 </t>
  </si>
  <si>
    <t>Direct investment enterprises in direct investor (reverse investment)</t>
  </si>
  <si>
    <t xml:space="preserve">          3.1.1.1.3 </t>
  </si>
  <si>
    <t>Between fellow enterprises</t>
  </si>
  <si>
    <t xml:space="preserve">      3.1.1.2 </t>
  </si>
  <si>
    <t>Reinvestment of earnings</t>
  </si>
  <si>
    <t xml:space="preserve">3.1.2 </t>
  </si>
  <si>
    <t>Debt instruments</t>
  </si>
  <si>
    <t xml:space="preserve">    3.1.2.1 </t>
  </si>
  <si>
    <t xml:space="preserve">    3.1.2.2 </t>
  </si>
  <si>
    <t xml:space="preserve">    3.1.2.3 </t>
  </si>
  <si>
    <t xml:space="preserve">3.1.B </t>
  </si>
  <si>
    <t>Direct Investment by India</t>
  </si>
  <si>
    <t>Portfolio Investment</t>
  </si>
  <si>
    <t xml:space="preserve">3.2A </t>
  </si>
  <si>
    <t>Portfolio Invesment in India</t>
  </si>
  <si>
    <t xml:space="preserve">   3.2.1 </t>
  </si>
  <si>
    <t>Equity and investment fund shares</t>
  </si>
  <si>
    <t xml:space="preserve">3.2.2 </t>
  </si>
  <si>
    <t xml:space="preserve">Debt securities </t>
  </si>
  <si>
    <t xml:space="preserve">3.2.B </t>
  </si>
  <si>
    <t>Portfolio Invesment by India</t>
  </si>
  <si>
    <t xml:space="preserve">Financial derivatives (other than reserves) and employee stock options </t>
  </si>
  <si>
    <t xml:space="preserve">   3.4.1 </t>
  </si>
  <si>
    <t>Other equity (ADRs/GDRs)</t>
  </si>
  <si>
    <t xml:space="preserve">   3.4.2 </t>
  </si>
  <si>
    <t xml:space="preserve">Currency and deposits </t>
  </si>
  <si>
    <t xml:space="preserve">      3.4.2.1 </t>
  </si>
  <si>
    <t>Central bank (Rupee Debt Movements; NRG)</t>
  </si>
  <si>
    <t xml:space="preserve">      3.4.2.2 </t>
  </si>
  <si>
    <t>Deposit-taking corporations, except the central bank (NRI Deposits)</t>
  </si>
  <si>
    <t xml:space="preserve">      3.4.2.3 </t>
  </si>
  <si>
    <t xml:space="preserve">      3.4.2.4 </t>
  </si>
  <si>
    <t xml:space="preserve">Other sectors </t>
  </si>
  <si>
    <t xml:space="preserve">  3.4.3 </t>
  </si>
  <si>
    <t>Loans (External Assistance, ECBs and Banking Capital)</t>
  </si>
  <si>
    <t xml:space="preserve">3.4.3A </t>
  </si>
  <si>
    <t>Loans to India</t>
  </si>
  <si>
    <t xml:space="preserve">      3.4.3.1 </t>
  </si>
  <si>
    <t>Central bank</t>
  </si>
  <si>
    <t xml:space="preserve">      3.4.3.2 </t>
  </si>
  <si>
    <t>Deposit-taking corporations, except the central bank</t>
  </si>
  <si>
    <t xml:space="preserve">      3.4.3.3 </t>
  </si>
  <si>
    <t>General government  (External Assistance)</t>
  </si>
  <si>
    <t xml:space="preserve">      3.4.3.4 </t>
  </si>
  <si>
    <t>Other sectors (External Commercial Borrowings)</t>
  </si>
  <si>
    <t xml:space="preserve">3.4.3B </t>
  </si>
  <si>
    <t>Loans by India</t>
  </si>
  <si>
    <t>General government.</t>
  </si>
  <si>
    <t>Other sectors</t>
  </si>
  <si>
    <t xml:space="preserve">  3.4.4 </t>
  </si>
  <si>
    <t>Insurance, pension, and standardized guarantee schemes</t>
  </si>
  <si>
    <t xml:space="preserve">  3.4.5 </t>
  </si>
  <si>
    <t>Trade credit and advances</t>
  </si>
  <si>
    <t xml:space="preserve">     3.4.5.1 </t>
  </si>
  <si>
    <t xml:space="preserve">     3.4.5.2 </t>
  </si>
  <si>
    <t xml:space="preserve">     3.4.5.3 </t>
  </si>
  <si>
    <t>Deposit-taking corporations</t>
  </si>
  <si>
    <t xml:space="preserve">     3.4.5.4 </t>
  </si>
  <si>
    <t xml:space="preserve"> 3.4.6 </t>
  </si>
  <si>
    <t>Other accounts receivable/payable</t>
  </si>
  <si>
    <t xml:space="preserve"> 3.4.7 </t>
  </si>
  <si>
    <t>Special drawing rights</t>
  </si>
  <si>
    <t xml:space="preserve">   3.5.1 </t>
  </si>
  <si>
    <t>Monetary gold</t>
  </si>
  <si>
    <t xml:space="preserve">   3.5.2 </t>
  </si>
  <si>
    <t>Special drawing rights n.a.</t>
  </si>
  <si>
    <t xml:space="preserve">   3.5.3 </t>
  </si>
  <si>
    <t>Reserve position in the IMF n.a.</t>
  </si>
  <si>
    <t xml:space="preserve">   3.5.4 </t>
  </si>
  <si>
    <t>Other reserve assets (Foreign Currency Assets)</t>
  </si>
  <si>
    <t xml:space="preserve">      3.5.4.1 </t>
  </si>
  <si>
    <t>Currency,deposits and securities</t>
  </si>
  <si>
    <t xml:space="preserve">      3.5.4.2 </t>
  </si>
  <si>
    <t>Financial derivatives</t>
  </si>
  <si>
    <t xml:space="preserve">      3.5.4.3 </t>
  </si>
  <si>
    <t>Other claims</t>
  </si>
  <si>
    <t>Total assets/liabilities</t>
  </si>
  <si>
    <t xml:space="preserve">    Of which: (by instrument):</t>
  </si>
  <si>
    <t xml:space="preserve">    3.0.1 </t>
  </si>
  <si>
    <t xml:space="preserve">    3.0.2 </t>
  </si>
  <si>
    <t xml:space="preserve">    3.0.3 </t>
  </si>
  <si>
    <t>Other financial assets and liabilities</t>
  </si>
  <si>
    <t>Net errors and omissions</t>
  </si>
  <si>
    <t>(INR Crore)</t>
  </si>
  <si>
    <t>April-June 2023 PR</t>
  </si>
  <si>
    <t>October-December 2023 PR</t>
  </si>
  <si>
    <t>July-September 2023 PR</t>
  </si>
  <si>
    <t>April-March 2023-24 PR</t>
  </si>
  <si>
    <t>January-March 2024 PR</t>
  </si>
  <si>
    <t>(US$ Million)</t>
  </si>
  <si>
    <t>April-June 2024 PR</t>
  </si>
  <si>
    <t>July-September 2024 PR</t>
  </si>
  <si>
    <t>PR: Partially Revised; P: Preliminary.</t>
  </si>
  <si>
    <t>January-March 2025 P</t>
  </si>
  <si>
    <t>October-December 2024 PR</t>
  </si>
  <si>
    <t>April-March 2024-25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</si>
</sst>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.00000"/>
    <numFmt numFmtId="166" formatCode="0.0000000"/>
    <numFmt numFmtId="167" formatCode="#,##0.000000"/>
    <numFmt numFmtId="168" formatCode="#,##0.000000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name val="Arial"/>
      <family val="2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i/>
      <sz val="14"/>
      <name val="Times New Roman"/>
      <family val="1"/>
    </font>
    <font>
      <b/>
      <i/>
      <sz val="14"/>
      <name val="Times New Roman"/>
      <family val="1"/>
    </font>
    <font>
      <b/>
      <sz val="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1" fillId="0" borderId="0"/>
  </cellStyleXfs>
  <cellXfs count="95">
    <xf numFmtId="0" fontId="0" fillId="0" borderId="0" xfId="0"/>
    <xf numFmtId="0" fontId="3" fillId="0" borderId="0" xfId="0" applyFont="1" applyAlignment="1">
      <alignment vertical="top"/>
    </xf>
    <xf numFmtId="0" fontId="4" fillId="0" borderId="0" xfId="2" applyFont="1" applyAlignment="1">
      <alignment vertical="top"/>
    </xf>
    <xf numFmtId="3" fontId="4" fillId="0" borderId="0" xfId="2" applyNumberFormat="1" applyFont="1" applyAlignment="1">
      <alignment vertical="top"/>
    </xf>
    <xf numFmtId="4" fontId="4" fillId="0" borderId="0" xfId="2" applyNumberFormat="1" applyFont="1" applyAlignment="1">
      <alignment vertical="top"/>
    </xf>
    <xf numFmtId="165" fontId="4" fillId="0" borderId="0" xfId="2" applyNumberFormat="1" applyFont="1" applyAlignment="1">
      <alignment vertical="top"/>
    </xf>
    <xf numFmtId="0" fontId="4" fillId="0" borderId="0" xfId="2" applyFont="1" applyAlignment="1">
      <alignment vertical="top" wrapText="1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3" fillId="0" borderId="5" xfId="2" applyFont="1" applyBorder="1" applyAlignment="1">
      <alignment vertical="top"/>
    </xf>
    <xf numFmtId="0" fontId="3" fillId="0" borderId="24" xfId="2" applyFont="1" applyBorder="1" applyAlignment="1">
      <alignment horizontal="center" vertical="top" wrapText="1"/>
    </xf>
    <xf numFmtId="0" fontId="2" fillId="0" borderId="1" xfId="2" applyFont="1" applyBorder="1" applyAlignment="1">
      <alignment vertical="top"/>
    </xf>
    <xf numFmtId="0" fontId="2" fillId="0" borderId="9" xfId="2" applyFont="1" applyBorder="1" applyAlignment="1">
      <alignment horizontal="center" vertical="top" wrapText="1"/>
    </xf>
    <xf numFmtId="0" fontId="2" fillId="0" borderId="25" xfId="2" applyFont="1" applyBorder="1" applyAlignment="1">
      <alignment horizontal="center" vertical="top"/>
    </xf>
    <xf numFmtId="0" fontId="2" fillId="0" borderId="8" xfId="2" applyFont="1" applyBorder="1" applyAlignment="1">
      <alignment horizontal="center" vertical="top"/>
    </xf>
    <xf numFmtId="1" fontId="2" fillId="0" borderId="8" xfId="2" applyNumberFormat="1" applyFont="1" applyBorder="1" applyAlignment="1">
      <alignment horizontal="center" vertical="top"/>
    </xf>
    <xf numFmtId="1" fontId="2" fillId="0" borderId="9" xfId="2" applyNumberFormat="1" applyFont="1" applyBorder="1" applyAlignment="1">
      <alignment horizontal="center" vertical="top"/>
    </xf>
    <xf numFmtId="0" fontId="2" fillId="0" borderId="1" xfId="2" applyFont="1" applyBorder="1" applyAlignment="1">
      <alignment horizontal="center" vertical="top"/>
    </xf>
    <xf numFmtId="0" fontId="2" fillId="0" borderId="2" xfId="2" applyFont="1" applyBorder="1" applyAlignment="1">
      <alignment horizontal="left" vertical="top"/>
    </xf>
    <xf numFmtId="0" fontId="2" fillId="0" borderId="7" xfId="2" applyFont="1" applyBorder="1" applyAlignment="1">
      <alignment vertical="top" wrapText="1"/>
    </xf>
    <xf numFmtId="3" fontId="2" fillId="0" borderId="26" xfId="2" applyNumberFormat="1" applyFont="1" applyBorder="1" applyAlignment="1">
      <alignment horizontal="right" vertical="top"/>
    </xf>
    <xf numFmtId="3" fontId="2" fillId="0" borderId="10" xfId="2" applyNumberFormat="1" applyFont="1" applyBorder="1" applyAlignment="1">
      <alignment horizontal="right" vertical="top"/>
    </xf>
    <xf numFmtId="3" fontId="2" fillId="0" borderId="11" xfId="2" applyNumberFormat="1" applyFont="1" applyBorder="1" applyAlignment="1">
      <alignment horizontal="right" vertical="top"/>
    </xf>
    <xf numFmtId="3" fontId="2" fillId="0" borderId="2" xfId="2" applyNumberFormat="1" applyFont="1" applyBorder="1" applyAlignment="1">
      <alignment horizontal="right" vertical="top"/>
    </xf>
    <xf numFmtId="167" fontId="6" fillId="0" borderId="0" xfId="0" applyNumberFormat="1" applyFont="1" applyAlignment="1">
      <alignment vertical="top"/>
    </xf>
    <xf numFmtId="168" fontId="6" fillId="0" borderId="0" xfId="0" applyNumberFormat="1" applyFont="1" applyAlignment="1">
      <alignment vertical="top"/>
    </xf>
    <xf numFmtId="0" fontId="2" fillId="0" borderId="3" xfId="2" applyFont="1" applyBorder="1" applyAlignment="1">
      <alignment vertical="top"/>
    </xf>
    <xf numFmtId="3" fontId="2" fillId="0" borderId="27" xfId="2" applyNumberFormat="1" applyFont="1" applyBorder="1" applyAlignment="1">
      <alignment horizontal="right" vertical="top"/>
    </xf>
    <xf numFmtId="3" fontId="2" fillId="0" borderId="6" xfId="2" applyNumberFormat="1" applyFont="1" applyBorder="1" applyAlignment="1">
      <alignment horizontal="right" vertical="top"/>
    </xf>
    <xf numFmtId="3" fontId="2" fillId="0" borderId="7" xfId="2" applyNumberFormat="1" applyFont="1" applyBorder="1" applyAlignment="1">
      <alignment horizontal="right" vertical="top"/>
    </xf>
    <xf numFmtId="3" fontId="2" fillId="0" borderId="3" xfId="2" applyNumberFormat="1" applyFont="1" applyBorder="1" applyAlignment="1">
      <alignment horizontal="right" vertical="top"/>
    </xf>
    <xf numFmtId="0" fontId="2" fillId="0" borderId="14" xfId="2" applyFont="1" applyBorder="1" applyAlignment="1">
      <alignment vertical="top" wrapText="1"/>
    </xf>
    <xf numFmtId="0" fontId="3" fillId="0" borderId="3" xfId="2" applyFont="1" applyBorder="1" applyAlignment="1">
      <alignment vertical="top"/>
    </xf>
    <xf numFmtId="0" fontId="3" fillId="0" borderId="14" xfId="2" applyFont="1" applyBorder="1" applyAlignment="1">
      <alignment horizontal="left" vertical="top" wrapText="1"/>
    </xf>
    <xf numFmtId="3" fontId="3" fillId="0" borderId="3" xfId="2" applyNumberFormat="1" applyFont="1" applyBorder="1" applyAlignment="1">
      <alignment horizontal="right" vertical="top"/>
    </xf>
    <xf numFmtId="3" fontId="3" fillId="0" borderId="6" xfId="2" applyNumberFormat="1" applyFont="1" applyBorder="1" applyAlignment="1">
      <alignment horizontal="right" vertical="top"/>
    </xf>
    <xf numFmtId="3" fontId="3" fillId="0" borderId="7" xfId="2" applyNumberFormat="1" applyFont="1" applyBorder="1" applyAlignment="1">
      <alignment horizontal="right" vertical="top"/>
    </xf>
    <xf numFmtId="3" fontId="8" fillId="0" borderId="3" xfId="2" applyNumberFormat="1" applyFont="1" applyBorder="1" applyAlignment="1">
      <alignment horizontal="right" vertical="top"/>
    </xf>
    <xf numFmtId="3" fontId="8" fillId="0" borderId="6" xfId="2" applyNumberFormat="1" applyFont="1" applyBorder="1" applyAlignment="1">
      <alignment horizontal="right" vertical="top"/>
    </xf>
    <xf numFmtId="3" fontId="3" fillId="0" borderId="6" xfId="0" applyNumberFormat="1" applyFont="1" applyBorder="1" applyAlignment="1">
      <alignment horizontal="right" vertical="top"/>
    </xf>
    <xf numFmtId="3" fontId="3" fillId="0" borderId="7" xfId="0" applyNumberFormat="1" applyFont="1" applyBorder="1" applyAlignment="1">
      <alignment horizontal="right" vertical="top"/>
    </xf>
    <xf numFmtId="3" fontId="3" fillId="0" borderId="3" xfId="0" applyNumberFormat="1" applyFont="1" applyBorder="1" applyAlignment="1">
      <alignment horizontal="right" vertical="top"/>
    </xf>
    <xf numFmtId="0" fontId="9" fillId="0" borderId="3" xfId="2" applyFont="1" applyBorder="1" applyAlignment="1">
      <alignment vertical="top"/>
    </xf>
    <xf numFmtId="0" fontId="9" fillId="0" borderId="14" xfId="2" applyFont="1" applyBorder="1" applyAlignment="1">
      <alignment horizontal="left" vertical="top" wrapText="1"/>
    </xf>
    <xf numFmtId="3" fontId="2" fillId="0" borderId="3" xfId="0" applyNumberFormat="1" applyFont="1" applyBorder="1" applyAlignment="1">
      <alignment horizontal="right" vertical="top"/>
    </xf>
    <xf numFmtId="3" fontId="2" fillId="0" borderId="6" xfId="0" applyNumberFormat="1" applyFont="1" applyBorder="1" applyAlignment="1">
      <alignment horizontal="right" vertical="top"/>
    </xf>
    <xf numFmtId="0" fontId="3" fillId="0" borderId="14" xfId="2" applyFont="1" applyBorder="1" applyAlignment="1">
      <alignment vertical="top" wrapText="1"/>
    </xf>
    <xf numFmtId="0" fontId="3" fillId="0" borderId="3" xfId="0" applyFont="1" applyBorder="1" applyAlignment="1">
      <alignment vertical="top"/>
    </xf>
    <xf numFmtId="0" fontId="3" fillId="0" borderId="14" xfId="0" applyFont="1" applyBorder="1" applyAlignment="1">
      <alignment horizontal="left" vertical="top" wrapText="1"/>
    </xf>
    <xf numFmtId="0" fontId="2" fillId="0" borderId="3" xfId="2" applyFont="1" applyBorder="1" applyAlignment="1">
      <alignment horizontal="left" vertical="top"/>
    </xf>
    <xf numFmtId="0" fontId="3" fillId="0" borderId="3" xfId="2" applyFont="1" applyBorder="1" applyAlignment="1">
      <alignment horizontal="left" vertical="top"/>
    </xf>
    <xf numFmtId="0" fontId="9" fillId="0" borderId="14" xfId="2" applyFont="1" applyBorder="1" applyAlignment="1">
      <alignment vertical="top" wrapText="1"/>
    </xf>
    <xf numFmtId="0" fontId="8" fillId="0" borderId="3" xfId="2" applyFont="1" applyBorder="1" applyAlignment="1">
      <alignment vertical="top"/>
    </xf>
    <xf numFmtId="0" fontId="8" fillId="0" borderId="14" xfId="2" applyFont="1" applyBorder="1" applyAlignment="1">
      <alignment vertical="top" wrapText="1"/>
    </xf>
    <xf numFmtId="0" fontId="8" fillId="0" borderId="14" xfId="2" applyFont="1" applyBorder="1" applyAlignment="1">
      <alignment horizontal="left" vertical="top" wrapText="1"/>
    </xf>
    <xf numFmtId="0" fontId="8" fillId="0" borderId="3" xfId="2" applyFont="1" applyBorder="1" applyAlignment="1">
      <alignment horizontal="left" vertical="top"/>
    </xf>
    <xf numFmtId="0" fontId="2" fillId="0" borderId="14" xfId="2" applyFont="1" applyBorder="1" applyAlignment="1">
      <alignment horizontal="left" vertical="top" wrapText="1"/>
    </xf>
    <xf numFmtId="3" fontId="2" fillId="0" borderId="7" xfId="0" applyNumberFormat="1" applyFont="1" applyBorder="1" applyAlignment="1">
      <alignment horizontal="right" vertical="top"/>
    </xf>
    <xf numFmtId="0" fontId="2" fillId="0" borderId="4" xfId="2" applyFont="1" applyBorder="1" applyAlignment="1">
      <alignment horizontal="left" vertical="top"/>
    </xf>
    <xf numFmtId="0" fontId="2" fillId="0" borderId="15" xfId="2" applyFont="1" applyBorder="1" applyAlignment="1">
      <alignment vertical="top" wrapText="1"/>
    </xf>
    <xf numFmtId="3" fontId="2" fillId="0" borderId="4" xfId="2" applyNumberFormat="1" applyFont="1" applyBorder="1" applyAlignment="1">
      <alignment horizontal="right" vertical="top"/>
    </xf>
    <xf numFmtId="3" fontId="2" fillId="0" borderId="12" xfId="2" applyNumberFormat="1" applyFont="1" applyBorder="1" applyAlignment="1">
      <alignment horizontal="right" vertical="top"/>
    </xf>
    <xf numFmtId="3" fontId="2" fillId="0" borderId="13" xfId="2" applyNumberFormat="1" applyFont="1" applyBorder="1" applyAlignment="1">
      <alignment horizontal="right" vertical="top"/>
    </xf>
    <xf numFmtId="3" fontId="6" fillId="0" borderId="0" xfId="0" applyNumberFormat="1" applyFont="1" applyAlignment="1">
      <alignment vertical="top"/>
    </xf>
    <xf numFmtId="166" fontId="6" fillId="0" borderId="0" xfId="0" applyNumberFormat="1" applyFont="1" applyAlignment="1">
      <alignment vertical="top"/>
    </xf>
    <xf numFmtId="0" fontId="2" fillId="2" borderId="23" xfId="2" applyFont="1" applyFill="1" applyBorder="1" applyAlignment="1">
      <alignment horizontal="center" vertical="top"/>
    </xf>
    <xf numFmtId="0" fontId="2" fillId="2" borderId="17" xfId="2" applyFont="1" applyFill="1" applyBorder="1" applyAlignment="1">
      <alignment horizontal="center" vertical="top"/>
    </xf>
    <xf numFmtId="0" fontId="2" fillId="2" borderId="18" xfId="2" applyFont="1" applyFill="1" applyBorder="1" applyAlignment="1">
      <alignment horizontal="center" vertical="top"/>
    </xf>
    <xf numFmtId="0" fontId="10" fillId="0" borderId="19" xfId="2" applyFont="1" applyBorder="1" applyAlignment="1">
      <alignment horizontal="center" vertical="top"/>
    </xf>
    <xf numFmtId="0" fontId="10" fillId="0" borderId="20" xfId="2" applyFont="1" applyBorder="1" applyAlignment="1">
      <alignment horizontal="center" vertical="top"/>
    </xf>
    <xf numFmtId="0" fontId="10" fillId="0" borderId="21" xfId="2" applyFont="1" applyBorder="1" applyAlignment="1">
      <alignment horizontal="center" vertical="top"/>
    </xf>
    <xf numFmtId="0" fontId="2" fillId="0" borderId="19" xfId="2" applyFont="1" applyBorder="1" applyAlignment="1">
      <alignment horizontal="right" vertical="top"/>
    </xf>
    <xf numFmtId="0" fontId="2" fillId="0" borderId="20" xfId="2" applyFont="1" applyBorder="1" applyAlignment="1">
      <alignment horizontal="right" vertical="top"/>
    </xf>
    <xf numFmtId="0" fontId="2" fillId="0" borderId="21" xfId="2" applyFont="1" applyBorder="1" applyAlignment="1">
      <alignment horizontal="right" vertical="top"/>
    </xf>
    <xf numFmtId="0" fontId="2" fillId="2" borderId="22" xfId="2" applyFont="1" applyFill="1" applyBorder="1" applyAlignment="1">
      <alignment horizontal="center" vertical="top"/>
    </xf>
    <xf numFmtId="0" fontId="2" fillId="2" borderId="16" xfId="2" applyFont="1" applyFill="1" applyBorder="1" applyAlignment="1">
      <alignment horizontal="center" vertical="top"/>
    </xf>
    <xf numFmtId="0" fontId="2" fillId="0" borderId="19" xfId="2" applyFont="1" applyBorder="1" applyAlignment="1">
      <alignment horizontal="center" vertical="top"/>
    </xf>
    <xf numFmtId="0" fontId="2" fillId="0" borderId="20" xfId="2" applyFont="1" applyBorder="1" applyAlignment="1">
      <alignment horizontal="center" vertical="top"/>
    </xf>
    <xf numFmtId="0" fontId="2" fillId="0" borderId="21" xfId="2" applyFont="1" applyBorder="1" applyAlignment="1">
      <alignment horizontal="center" vertical="top"/>
    </xf>
    <xf numFmtId="3" fontId="3" fillId="0" borderId="27" xfId="2" applyNumberFormat="1" applyFont="1" applyBorder="1" applyAlignment="1">
      <alignment horizontal="right" vertical="top"/>
    </xf>
    <xf numFmtId="3" fontId="8" fillId="0" borderId="27" xfId="2" applyNumberFormat="1" applyFont="1" applyBorder="1" applyAlignment="1">
      <alignment horizontal="right" vertical="top"/>
    </xf>
    <xf numFmtId="3" fontId="3" fillId="0" borderId="27" xfId="0" applyNumberFormat="1" applyFont="1" applyBorder="1" applyAlignment="1">
      <alignment horizontal="right" vertical="top"/>
    </xf>
    <xf numFmtId="3" fontId="2" fillId="0" borderId="27" xfId="0" applyNumberFormat="1" applyFont="1" applyBorder="1" applyAlignment="1">
      <alignment horizontal="right" vertical="top"/>
    </xf>
    <xf numFmtId="3" fontId="2" fillId="0" borderId="28" xfId="2" applyNumberFormat="1" applyFont="1" applyBorder="1" applyAlignment="1">
      <alignment horizontal="right" vertical="top"/>
    </xf>
    <xf numFmtId="0" fontId="3" fillId="0" borderId="29" xfId="2" applyFont="1" applyBorder="1" applyAlignment="1">
      <alignment vertical="top"/>
    </xf>
    <xf numFmtId="0" fontId="2" fillId="0" borderId="11" xfId="2" applyFont="1" applyBorder="1" applyAlignment="1">
      <alignment vertical="top" wrapText="1"/>
    </xf>
    <xf numFmtId="0" fontId="3" fillId="0" borderId="7" xfId="2" applyFont="1" applyBorder="1" applyAlignment="1">
      <alignment horizontal="left" vertical="top" wrapText="1"/>
    </xf>
    <xf numFmtId="0" fontId="9" fillId="0" borderId="7" xfId="2" applyFont="1" applyBorder="1" applyAlignment="1">
      <alignment horizontal="left" vertical="top" wrapText="1"/>
    </xf>
    <xf numFmtId="0" fontId="3" fillId="0" borderId="7" xfId="2" applyFont="1" applyBorder="1" applyAlignment="1">
      <alignment vertical="top" wrapText="1"/>
    </xf>
    <xf numFmtId="0" fontId="3" fillId="0" borderId="7" xfId="0" applyFont="1" applyBorder="1" applyAlignment="1">
      <alignment horizontal="left" vertical="top" wrapText="1"/>
    </xf>
    <xf numFmtId="0" fontId="9" fillId="0" borderId="7" xfId="2" applyFont="1" applyBorder="1" applyAlignment="1">
      <alignment vertical="top" wrapText="1"/>
    </xf>
    <xf numFmtId="0" fontId="8" fillId="0" borderId="7" xfId="2" applyFont="1" applyBorder="1" applyAlignment="1">
      <alignment vertical="top" wrapText="1"/>
    </xf>
    <xf numFmtId="0" fontId="8" fillId="0" borderId="7" xfId="2" applyFont="1" applyBorder="1" applyAlignment="1">
      <alignment horizontal="left" vertical="top" wrapText="1"/>
    </xf>
    <xf numFmtId="0" fontId="2" fillId="0" borderId="7" xfId="2" applyFont="1" applyBorder="1" applyAlignment="1">
      <alignment horizontal="left" vertical="top" wrapText="1"/>
    </xf>
    <xf numFmtId="0" fontId="2" fillId="0" borderId="13" xfId="2" applyFont="1" applyBorder="1" applyAlignment="1">
      <alignment vertical="top" wrapText="1"/>
    </xf>
  </cellXfs>
  <cellStyles count="3">
    <cellStyle name="Comma 2" xfId="1" xr:uid="{00000000-0005-0000-0000-000000000000}"/>
    <cellStyle name="Normal" xfId="0" builtinId="0"/>
    <cellStyle name="Normal 2" xfId="2" xr:uid="{00000000-0005-0000-0000-000002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V351"/>
  <sheetViews>
    <sheetView showGridLines="0" tabSelected="1" zoomScale="60" zoomScaleNormal="6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:AF2"/>
    </sheetView>
  </sheetViews>
  <sheetFormatPr defaultColWidth="0" defaultRowHeight="18.75" zeroHeight="1" x14ac:dyDescent="0.25"/>
  <cols>
    <col min="1" max="1" width="23" style="2" customWidth="1"/>
    <col min="2" max="2" width="41.5703125" style="6" customWidth="1"/>
    <col min="3" max="14" width="11.42578125" style="2" customWidth="1"/>
    <col min="15" max="17" width="12.7109375" style="2" customWidth="1"/>
    <col min="18" max="29" width="12" style="2" customWidth="1"/>
    <col min="30" max="32" width="12.7109375" style="2" customWidth="1"/>
    <col min="33" max="33" width="9.140625" style="7" customWidth="1"/>
    <col min="34" max="48" width="9.140625" style="7" hidden="1" customWidth="1"/>
    <col min="49" max="49" width="18.42578125" style="7" hidden="1" customWidth="1"/>
    <col min="50" max="51" width="14.5703125" style="7" hidden="1" customWidth="1"/>
    <col min="52" max="52" width="17.5703125" style="7" hidden="1" customWidth="1"/>
    <col min="53" max="54" width="14.5703125" style="7" hidden="1" customWidth="1"/>
    <col min="55" max="55" width="18.5703125" style="7" hidden="1" customWidth="1"/>
    <col min="56" max="57" width="14.5703125" style="7" hidden="1" customWidth="1"/>
    <col min="58" max="58" width="17" style="8" hidden="1" customWidth="1"/>
    <col min="59" max="73" width="10.42578125" style="8" hidden="1" customWidth="1"/>
    <col min="74" max="82" width="12.7109375" style="8" hidden="1" customWidth="1"/>
    <col min="83" max="87" width="9.140625" style="8" hidden="1" customWidth="1"/>
    <col min="88" max="88" width="8.5703125" style="8" hidden="1" customWidth="1"/>
    <col min="89" max="89" width="14.85546875" style="8" hidden="1" customWidth="1"/>
    <col min="90" max="99" width="17.42578125" style="8" hidden="1" customWidth="1"/>
    <col min="100" max="100" width="8.5703125" style="8" hidden="1" customWidth="1"/>
    <col min="101" max="101" width="7.5703125" style="8" hidden="1" customWidth="1"/>
    <col min="102" max="102" width="5.42578125" style="8" hidden="1" customWidth="1"/>
    <col min="103" max="103" width="8.5703125" style="8" hidden="1" customWidth="1"/>
    <col min="104" max="104" width="7.5703125" style="8" hidden="1" customWidth="1"/>
    <col min="105" max="105" width="5.42578125" style="8" hidden="1" customWidth="1"/>
    <col min="106" max="108" width="17.42578125" style="8" hidden="1" customWidth="1"/>
    <col min="109" max="109" width="8.5703125" style="8" hidden="1" customWidth="1"/>
    <col min="110" max="110" width="7.5703125" style="8" hidden="1" customWidth="1"/>
    <col min="111" max="111" width="5.42578125" style="8" hidden="1" customWidth="1"/>
    <col min="112" max="112" width="8.5703125" style="8" hidden="1" customWidth="1"/>
    <col min="113" max="113" width="7.5703125" style="8" hidden="1" customWidth="1"/>
    <col min="114" max="114" width="5.42578125" style="8" hidden="1" customWidth="1"/>
    <col min="115" max="115" width="8.5703125" style="8" hidden="1" customWidth="1"/>
    <col min="116" max="116" width="7.5703125" style="8" hidden="1" customWidth="1"/>
    <col min="117" max="117" width="5.42578125" style="8" hidden="1" customWidth="1"/>
    <col min="118" max="120" width="17.42578125" style="8" hidden="1" customWidth="1"/>
    <col min="121" max="121" width="8.5703125" style="8" hidden="1" customWidth="1"/>
    <col min="122" max="122" width="7.5703125" style="8" hidden="1" customWidth="1"/>
    <col min="123" max="123" width="5.42578125" style="8" hidden="1" customWidth="1"/>
    <col min="124" max="124" width="8.5703125" style="8" hidden="1" customWidth="1"/>
    <col min="125" max="125" width="7.5703125" style="8" hidden="1" customWidth="1"/>
    <col min="126" max="126" width="5.42578125" style="8" hidden="1" customWidth="1"/>
    <col min="127" max="16384" width="9.140625" style="8" hidden="1"/>
  </cols>
  <sheetData>
    <row r="1" spans="1:83" ht="19.5" thickBot="1" x14ac:dyDescent="0.3"/>
    <row r="2" spans="1:83" ht="21" thickBot="1" x14ac:dyDescent="0.3">
      <c r="A2" s="68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70"/>
    </row>
    <row r="3" spans="1:83" ht="19.5" thickBot="1" x14ac:dyDescent="0.3">
      <c r="A3" s="71" t="s">
        <v>270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3"/>
    </row>
    <row r="4" spans="1:83" x14ac:dyDescent="0.25">
      <c r="A4" s="84"/>
      <c r="B4" s="10"/>
      <c r="C4" s="66" t="s">
        <v>265</v>
      </c>
      <c r="D4" s="66"/>
      <c r="E4" s="74"/>
      <c r="F4" s="65" t="s">
        <v>267</v>
      </c>
      <c r="G4" s="66"/>
      <c r="H4" s="74"/>
      <c r="I4" s="65" t="s">
        <v>266</v>
      </c>
      <c r="J4" s="66"/>
      <c r="K4" s="74"/>
      <c r="L4" s="65" t="s">
        <v>269</v>
      </c>
      <c r="M4" s="66"/>
      <c r="N4" s="74"/>
      <c r="O4" s="65" t="s">
        <v>268</v>
      </c>
      <c r="P4" s="66"/>
      <c r="Q4" s="67"/>
      <c r="R4" s="75" t="s">
        <v>271</v>
      </c>
      <c r="S4" s="66"/>
      <c r="T4" s="74"/>
      <c r="U4" s="65" t="s">
        <v>272</v>
      </c>
      <c r="V4" s="66"/>
      <c r="W4" s="74"/>
      <c r="X4" s="65" t="s">
        <v>275</v>
      </c>
      <c r="Y4" s="66"/>
      <c r="Z4" s="74"/>
      <c r="AA4" s="65" t="s">
        <v>274</v>
      </c>
      <c r="AB4" s="66"/>
      <c r="AC4" s="74"/>
      <c r="AD4" s="65" t="s">
        <v>276</v>
      </c>
      <c r="AE4" s="66"/>
      <c r="AF4" s="67"/>
    </row>
    <row r="5" spans="1:83" x14ac:dyDescent="0.25">
      <c r="A5" s="11"/>
      <c r="B5" s="12"/>
      <c r="C5" s="13" t="s">
        <v>1</v>
      </c>
      <c r="D5" s="14" t="s">
        <v>2</v>
      </c>
      <c r="E5" s="15" t="s">
        <v>3</v>
      </c>
      <c r="F5" s="14" t="s">
        <v>1</v>
      </c>
      <c r="G5" s="14" t="s">
        <v>2</v>
      </c>
      <c r="H5" s="15" t="s">
        <v>3</v>
      </c>
      <c r="I5" s="14" t="s">
        <v>1</v>
      </c>
      <c r="J5" s="14" t="s">
        <v>2</v>
      </c>
      <c r="K5" s="15" t="s">
        <v>3</v>
      </c>
      <c r="L5" s="14" t="s">
        <v>1</v>
      </c>
      <c r="M5" s="14" t="s">
        <v>2</v>
      </c>
      <c r="N5" s="15" t="s">
        <v>3</v>
      </c>
      <c r="O5" s="14" t="s">
        <v>1</v>
      </c>
      <c r="P5" s="14" t="s">
        <v>2</v>
      </c>
      <c r="Q5" s="16" t="s">
        <v>3</v>
      </c>
      <c r="R5" s="17" t="s">
        <v>1</v>
      </c>
      <c r="S5" s="14" t="s">
        <v>2</v>
      </c>
      <c r="T5" s="15" t="s">
        <v>3</v>
      </c>
      <c r="U5" s="14" t="s">
        <v>1</v>
      </c>
      <c r="V5" s="14" t="s">
        <v>2</v>
      </c>
      <c r="W5" s="15" t="s">
        <v>3</v>
      </c>
      <c r="X5" s="14" t="s">
        <v>1</v>
      </c>
      <c r="Y5" s="14" t="s">
        <v>2</v>
      </c>
      <c r="Z5" s="15" t="s">
        <v>3</v>
      </c>
      <c r="AA5" s="14" t="s">
        <v>1</v>
      </c>
      <c r="AB5" s="14" t="s">
        <v>2</v>
      </c>
      <c r="AC5" s="15" t="s">
        <v>3</v>
      </c>
      <c r="AD5" s="14" t="s">
        <v>1</v>
      </c>
      <c r="AE5" s="14" t="s">
        <v>2</v>
      </c>
      <c r="AF5" s="16" t="s">
        <v>3</v>
      </c>
    </row>
    <row r="6" spans="1:83" x14ac:dyDescent="0.25">
      <c r="A6" s="18">
        <v>1</v>
      </c>
      <c r="B6" s="85" t="s">
        <v>4</v>
      </c>
      <c r="C6" s="20">
        <v>221635.23870608202</v>
      </c>
      <c r="D6" s="21">
        <v>230577.07345206276</v>
      </c>
      <c r="E6" s="21">
        <v>-8941.834745980741</v>
      </c>
      <c r="F6" s="21">
        <v>231669.6712769506</v>
      </c>
      <c r="G6" s="21">
        <v>242931.78360405462</v>
      </c>
      <c r="H6" s="21">
        <v>-11262.112327104027</v>
      </c>
      <c r="I6" s="21">
        <v>236012.81117150205</v>
      </c>
      <c r="J6" s="21">
        <v>246428.16645021999</v>
      </c>
      <c r="K6" s="21">
        <v>-10415.355278717936</v>
      </c>
      <c r="L6" s="21">
        <v>253530.63521486946</v>
      </c>
      <c r="M6" s="21">
        <v>248944.50177531142</v>
      </c>
      <c r="N6" s="21">
        <v>4586.1334395580343</v>
      </c>
      <c r="O6" s="21">
        <v>942848.35636940412</v>
      </c>
      <c r="P6" s="21">
        <v>968881.52528164873</v>
      </c>
      <c r="Q6" s="21">
        <f>O6-P6</f>
        <v>-26033.168912244611</v>
      </c>
      <c r="R6" s="23">
        <v>241831.25954192402</v>
      </c>
      <c r="S6" s="21">
        <v>250478.1308289119</v>
      </c>
      <c r="T6" s="21">
        <v>-8646.87128698788</v>
      </c>
      <c r="U6" s="21">
        <v>249844.16452196817</v>
      </c>
      <c r="V6" s="21">
        <v>266611.11479718925</v>
      </c>
      <c r="W6" s="21">
        <v>-16766.950275221083</v>
      </c>
      <c r="X6" s="21">
        <v>261723.66225119823</v>
      </c>
      <c r="Y6" s="21">
        <v>273044.9729247354</v>
      </c>
      <c r="Z6" s="21">
        <v>-11321.310673537169</v>
      </c>
      <c r="AA6" s="21">
        <v>264918.79758431762</v>
      </c>
      <c r="AB6" s="21">
        <v>251439.25522841886</v>
      </c>
      <c r="AC6" s="21">
        <v>13479.542355898768</v>
      </c>
      <c r="AD6" s="21">
        <v>1018317.883899408</v>
      </c>
      <c r="AE6" s="21">
        <v>1041573.4737792554</v>
      </c>
      <c r="AF6" s="22">
        <f>AD6-AE6</f>
        <v>-23255.589879847365</v>
      </c>
      <c r="BF6" s="7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24"/>
    </row>
    <row r="7" spans="1:83" x14ac:dyDescent="0.25">
      <c r="A7" s="26" t="s">
        <v>5</v>
      </c>
      <c r="B7" s="19" t="s">
        <v>6</v>
      </c>
      <c r="C7" s="27">
        <v>185505.2251271187</v>
      </c>
      <c r="D7" s="28">
        <v>207085.5662300954</v>
      </c>
      <c r="E7" s="28">
        <v>-21580.341102976701</v>
      </c>
      <c r="F7" s="28">
        <v>191606.04083108983</v>
      </c>
      <c r="G7" s="28">
        <v>216211.63523013622</v>
      </c>
      <c r="H7" s="28">
        <v>-24605.594399046386</v>
      </c>
      <c r="I7" s="28">
        <v>194411.59378779665</v>
      </c>
      <c r="J7" s="28">
        <v>221050.90808734429</v>
      </c>
      <c r="K7" s="28">
        <v>-26639.314299547637</v>
      </c>
      <c r="L7" s="28">
        <v>210982.30896496051</v>
      </c>
      <c r="M7" s="28">
        <v>220316.54832270401</v>
      </c>
      <c r="N7" s="28">
        <v>-9334.2393577434996</v>
      </c>
      <c r="O7" s="28">
        <v>782505.16871096566</v>
      </c>
      <c r="P7" s="28">
        <v>864664.65787027997</v>
      </c>
      <c r="Q7" s="28">
        <v>-82159.489159314311</v>
      </c>
      <c r="R7" s="30">
        <v>199622.61119077815</v>
      </c>
      <c r="S7" s="28">
        <v>223746.56299465889</v>
      </c>
      <c r="T7" s="28">
        <v>-24123.951803880744</v>
      </c>
      <c r="U7" s="28">
        <v>198097.56335720443</v>
      </c>
      <c r="V7" s="28">
        <v>238100.43823880586</v>
      </c>
      <c r="W7" s="28">
        <v>-40002.874881601427</v>
      </c>
      <c r="X7" s="28">
        <v>213308.4158883717</v>
      </c>
      <c r="Y7" s="28">
        <v>241401.37885600637</v>
      </c>
      <c r="Z7" s="28">
        <v>-28092.962967634667</v>
      </c>
      <c r="AA7" s="28">
        <v>218301.96622399095</v>
      </c>
      <c r="AB7" s="28">
        <v>224472.55180297483</v>
      </c>
      <c r="AC7" s="28">
        <v>-6170.5855789838824</v>
      </c>
      <c r="AD7" s="28">
        <v>829330.55666034529</v>
      </c>
      <c r="AE7" s="28">
        <v>927720.93189244601</v>
      </c>
      <c r="AF7" s="29">
        <f t="shared" ref="AF7:AF70" si="0">AD7-AE7</f>
        <v>-98390.37523210072</v>
      </c>
      <c r="BF7" s="7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</row>
    <row r="8" spans="1:83" x14ac:dyDescent="0.25">
      <c r="A8" s="26" t="s">
        <v>7</v>
      </c>
      <c r="B8" s="19" t="s">
        <v>8</v>
      </c>
      <c r="C8" s="27">
        <v>104935.73592846</v>
      </c>
      <c r="D8" s="28">
        <v>161636.95996135133</v>
      </c>
      <c r="E8" s="28">
        <v>-56701.224032891332</v>
      </c>
      <c r="F8" s="28">
        <v>108254.47735345</v>
      </c>
      <c r="G8" s="28">
        <v>172800.19811933627</v>
      </c>
      <c r="H8" s="28">
        <v>-64545.720765886275</v>
      </c>
      <c r="I8" s="28">
        <v>106626.15109327002</v>
      </c>
      <c r="J8" s="28">
        <v>178271.73424629361</v>
      </c>
      <c r="K8" s="28">
        <v>-71645.583153023588</v>
      </c>
      <c r="L8" s="28">
        <v>121626.39065566001</v>
      </c>
      <c r="M8" s="28">
        <v>173644.94736057561</v>
      </c>
      <c r="N8" s="28">
        <v>-52018.556704915594</v>
      </c>
      <c r="O8" s="28">
        <v>441442.75503084</v>
      </c>
      <c r="P8" s="28">
        <v>686353.83968755684</v>
      </c>
      <c r="Q8" s="28">
        <v>-244911.08465671685</v>
      </c>
      <c r="R8" s="30">
        <v>111158.00421818999</v>
      </c>
      <c r="S8" s="28">
        <v>174962.77798788893</v>
      </c>
      <c r="T8" s="28">
        <v>-63804.773769698935</v>
      </c>
      <c r="U8" s="28">
        <v>104527.77293591</v>
      </c>
      <c r="V8" s="28">
        <v>189155.82019209338</v>
      </c>
      <c r="W8" s="28">
        <v>-84628.047256183374</v>
      </c>
      <c r="X8" s="28">
        <v>109820.83148014999</v>
      </c>
      <c r="Y8" s="28">
        <v>189124.01280764211</v>
      </c>
      <c r="Z8" s="28">
        <v>-79303.181327492115</v>
      </c>
      <c r="AA8" s="28">
        <v>116283.45741049998</v>
      </c>
      <c r="AB8" s="28">
        <v>175761.65828876098</v>
      </c>
      <c r="AC8" s="28">
        <v>-59478.200878261006</v>
      </c>
      <c r="AD8" s="28">
        <v>441790.06604474998</v>
      </c>
      <c r="AE8" s="28">
        <v>729004.26927638543</v>
      </c>
      <c r="AF8" s="29">
        <f t="shared" si="0"/>
        <v>-287214.20323163545</v>
      </c>
      <c r="BF8" s="7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</row>
    <row r="9" spans="1:83" ht="37.5" x14ac:dyDescent="0.25">
      <c r="A9" s="32" t="s">
        <v>9</v>
      </c>
      <c r="B9" s="86" t="s">
        <v>10</v>
      </c>
      <c r="C9" s="79">
        <v>104497.26586321401</v>
      </c>
      <c r="D9" s="35">
        <v>151939.36555935134</v>
      </c>
      <c r="E9" s="35">
        <v>-47442.099696137331</v>
      </c>
      <c r="F9" s="35">
        <v>107366.68731253551</v>
      </c>
      <c r="G9" s="35">
        <v>160247.50532733629</v>
      </c>
      <c r="H9" s="35">
        <v>-52880.818014800781</v>
      </c>
      <c r="I9" s="35">
        <v>106093.95122107281</v>
      </c>
      <c r="J9" s="35">
        <v>164570.78034329362</v>
      </c>
      <c r="K9" s="35">
        <v>-58476.829122220806</v>
      </c>
      <c r="L9" s="35">
        <v>121326.73071428515</v>
      </c>
      <c r="M9" s="35">
        <v>164053.95275857562</v>
      </c>
      <c r="N9" s="35">
        <v>-42727.222044290465</v>
      </c>
      <c r="O9" s="35">
        <v>439284.63511110749</v>
      </c>
      <c r="P9" s="35">
        <v>640811.60398855689</v>
      </c>
      <c r="Q9" s="35">
        <v>-201526.9688774494</v>
      </c>
      <c r="R9" s="34">
        <v>111119.22422855641</v>
      </c>
      <c r="S9" s="35">
        <v>166615.73694788892</v>
      </c>
      <c r="T9" s="35">
        <v>-55496.512719332502</v>
      </c>
      <c r="U9" s="35">
        <v>104542.22293820881</v>
      </c>
      <c r="V9" s="35">
        <v>168464.39992309338</v>
      </c>
      <c r="W9" s="35">
        <v>-63922.176984884572</v>
      </c>
      <c r="X9" s="35">
        <v>109394.94148572852</v>
      </c>
      <c r="Y9" s="35">
        <v>169657.1967516421</v>
      </c>
      <c r="Z9" s="35">
        <v>-60262.255265913584</v>
      </c>
      <c r="AA9" s="35">
        <v>116067.8374610826</v>
      </c>
      <c r="AB9" s="35">
        <v>166260.56479076098</v>
      </c>
      <c r="AC9" s="35">
        <v>-50192.727329678382</v>
      </c>
      <c r="AD9" s="35">
        <v>441124.22611357633</v>
      </c>
      <c r="AE9" s="35">
        <v>670997.89841338538</v>
      </c>
      <c r="AF9" s="36">
        <f t="shared" si="0"/>
        <v>-229873.67229980906</v>
      </c>
      <c r="BF9" s="7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</row>
    <row r="10" spans="1:83" x14ac:dyDescent="0.25">
      <c r="A10" s="32" t="s">
        <v>11</v>
      </c>
      <c r="B10" s="86" t="s">
        <v>12</v>
      </c>
      <c r="C10" s="80"/>
      <c r="D10" s="38"/>
      <c r="E10" s="39">
        <v>0</v>
      </c>
      <c r="F10" s="39"/>
      <c r="G10" s="39"/>
      <c r="H10" s="39">
        <v>0</v>
      </c>
      <c r="I10" s="39"/>
      <c r="J10" s="39"/>
      <c r="K10" s="39">
        <v>0</v>
      </c>
      <c r="L10" s="39"/>
      <c r="M10" s="39"/>
      <c r="N10" s="39">
        <v>0</v>
      </c>
      <c r="O10" s="35">
        <v>0</v>
      </c>
      <c r="P10" s="35">
        <v>0</v>
      </c>
      <c r="Q10" s="39">
        <v>0</v>
      </c>
      <c r="R10" s="34"/>
      <c r="S10" s="35"/>
      <c r="T10" s="39">
        <v>0</v>
      </c>
      <c r="U10" s="39"/>
      <c r="V10" s="39"/>
      <c r="W10" s="39">
        <v>0</v>
      </c>
      <c r="X10" s="39"/>
      <c r="Y10" s="39"/>
      <c r="Z10" s="39">
        <v>0</v>
      </c>
      <c r="AA10" s="39"/>
      <c r="AB10" s="39"/>
      <c r="AC10" s="39">
        <v>0</v>
      </c>
      <c r="AD10" s="35">
        <v>0</v>
      </c>
      <c r="AE10" s="35">
        <v>0</v>
      </c>
      <c r="AF10" s="40">
        <f t="shared" si="0"/>
        <v>0</v>
      </c>
      <c r="BF10" s="7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</row>
    <row r="11" spans="1:83" ht="37.5" x14ac:dyDescent="0.25">
      <c r="A11" s="32" t="s">
        <v>13</v>
      </c>
      <c r="B11" s="86" t="s">
        <v>14</v>
      </c>
      <c r="C11" s="81">
        <v>438.47006524599146</v>
      </c>
      <c r="D11" s="39">
        <v>0</v>
      </c>
      <c r="E11" s="39">
        <v>438.47006524599146</v>
      </c>
      <c r="F11" s="39">
        <v>887.79004091449087</v>
      </c>
      <c r="G11" s="39">
        <v>0</v>
      </c>
      <c r="H11" s="39">
        <v>887.79004091449087</v>
      </c>
      <c r="I11" s="39">
        <v>532.19987219721088</v>
      </c>
      <c r="J11" s="39">
        <v>0</v>
      </c>
      <c r="K11" s="39">
        <v>532.19987219721088</v>
      </c>
      <c r="L11" s="39">
        <v>299.6599413748695</v>
      </c>
      <c r="M11" s="39">
        <v>0</v>
      </c>
      <c r="N11" s="39">
        <v>299.6599413748695</v>
      </c>
      <c r="O11" s="39">
        <v>2158.1199197325627</v>
      </c>
      <c r="P11" s="39">
        <v>0</v>
      </c>
      <c r="Q11" s="39">
        <v>2158.1199197325627</v>
      </c>
      <c r="R11" s="41">
        <v>38.779989633571631</v>
      </c>
      <c r="S11" s="39">
        <v>0</v>
      </c>
      <c r="T11" s="39">
        <v>38.779989633571631</v>
      </c>
      <c r="U11" s="39">
        <v>-14.450002298802474</v>
      </c>
      <c r="V11" s="39">
        <v>0</v>
      </c>
      <c r="W11" s="39">
        <v>-14.450002298802474</v>
      </c>
      <c r="X11" s="39">
        <v>425.88999442147315</v>
      </c>
      <c r="Y11" s="39">
        <v>0</v>
      </c>
      <c r="Z11" s="39">
        <v>425.88999442147315</v>
      </c>
      <c r="AA11" s="39">
        <v>215.61994941737498</v>
      </c>
      <c r="AB11" s="39">
        <v>0</v>
      </c>
      <c r="AC11" s="39">
        <v>215.61994941737498</v>
      </c>
      <c r="AD11" s="39">
        <v>665.83993117361729</v>
      </c>
      <c r="AE11" s="39">
        <v>0</v>
      </c>
      <c r="AF11" s="40">
        <f t="shared" si="0"/>
        <v>665.83993117361729</v>
      </c>
      <c r="BF11" s="7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</row>
    <row r="12" spans="1:83" ht="37.5" x14ac:dyDescent="0.25">
      <c r="A12" s="32" t="s">
        <v>15</v>
      </c>
      <c r="B12" s="86" t="s">
        <v>16</v>
      </c>
      <c r="C12" s="79">
        <v>-2313.8003443021726</v>
      </c>
      <c r="D12" s="35"/>
      <c r="E12" s="35">
        <v>-2313.8003443021726</v>
      </c>
      <c r="F12" s="35">
        <v>-2771.9501277474669</v>
      </c>
      <c r="G12" s="35"/>
      <c r="H12" s="35">
        <v>-2771.9501277474669</v>
      </c>
      <c r="I12" s="35">
        <v>-2199.7594717484722</v>
      </c>
      <c r="J12" s="35"/>
      <c r="K12" s="35">
        <v>-2199.7594717484722</v>
      </c>
      <c r="L12" s="35">
        <v>-1986.2496114123815</v>
      </c>
      <c r="M12" s="35"/>
      <c r="N12" s="35">
        <v>-1986.2496114123815</v>
      </c>
      <c r="O12" s="35">
        <v>-9271.759555210494</v>
      </c>
      <c r="P12" s="35">
        <v>0</v>
      </c>
      <c r="Q12" s="35">
        <v>-9271.759555210494</v>
      </c>
      <c r="R12" s="34">
        <v>-1395.1296270625223</v>
      </c>
      <c r="S12" s="35"/>
      <c r="T12" s="35">
        <v>-1395.1296270625223</v>
      </c>
      <c r="U12" s="35">
        <v>-1657.5802636989379</v>
      </c>
      <c r="V12" s="35"/>
      <c r="W12" s="35">
        <v>-1657.5802636989379</v>
      </c>
      <c r="X12" s="35">
        <v>-1247.0099836660195</v>
      </c>
      <c r="Y12" s="35"/>
      <c r="Z12" s="35">
        <v>-1247.0099836660195</v>
      </c>
      <c r="AA12" s="35">
        <v>-1541.8596382927099</v>
      </c>
      <c r="AB12" s="35"/>
      <c r="AC12" s="35">
        <v>-1541.8596382927099</v>
      </c>
      <c r="AD12" s="35">
        <v>-5841.5795127201891</v>
      </c>
      <c r="AE12" s="35">
        <v>0</v>
      </c>
      <c r="AF12" s="36">
        <f t="shared" si="0"/>
        <v>-5841.5795127201891</v>
      </c>
      <c r="BF12" s="7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</row>
    <row r="13" spans="1:83" x14ac:dyDescent="0.25">
      <c r="A13" s="32" t="s">
        <v>17</v>
      </c>
      <c r="B13" s="86" t="s">
        <v>18</v>
      </c>
      <c r="C13" s="79">
        <v>2752.270409548164</v>
      </c>
      <c r="D13" s="35"/>
      <c r="E13" s="35">
        <v>2752.270409548164</v>
      </c>
      <c r="F13" s="35">
        <v>3659.7401686619578</v>
      </c>
      <c r="G13" s="35"/>
      <c r="H13" s="35">
        <v>3659.7401686619578</v>
      </c>
      <c r="I13" s="35">
        <v>2731.959343945683</v>
      </c>
      <c r="J13" s="35"/>
      <c r="K13" s="35">
        <v>2731.959343945683</v>
      </c>
      <c r="L13" s="35">
        <v>2285.909552787251</v>
      </c>
      <c r="M13" s="35"/>
      <c r="N13" s="35">
        <v>2285.909552787251</v>
      </c>
      <c r="O13" s="35">
        <v>11429.879474943054</v>
      </c>
      <c r="P13" s="35">
        <v>0</v>
      </c>
      <c r="Q13" s="35">
        <v>11429.879474943054</v>
      </c>
      <c r="R13" s="34">
        <v>1433.909616696094</v>
      </c>
      <c r="S13" s="35"/>
      <c r="T13" s="35">
        <v>1433.909616696094</v>
      </c>
      <c r="U13" s="35">
        <v>1643.1302614001354</v>
      </c>
      <c r="V13" s="35"/>
      <c r="W13" s="35">
        <v>1643.1302614001354</v>
      </c>
      <c r="X13" s="35">
        <v>1672.8999780874926</v>
      </c>
      <c r="Y13" s="35"/>
      <c r="Z13" s="35">
        <v>1672.8999780874926</v>
      </c>
      <c r="AA13" s="35">
        <v>1757.4795877100848</v>
      </c>
      <c r="AB13" s="35"/>
      <c r="AC13" s="35">
        <v>1757.4795877100848</v>
      </c>
      <c r="AD13" s="35">
        <v>6507.4194438938075</v>
      </c>
      <c r="AE13" s="35">
        <v>0</v>
      </c>
      <c r="AF13" s="36">
        <f t="shared" si="0"/>
        <v>6507.4194438938075</v>
      </c>
      <c r="BF13" s="7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</row>
    <row r="14" spans="1:83" x14ac:dyDescent="0.25">
      <c r="A14" s="32" t="s">
        <v>19</v>
      </c>
      <c r="B14" s="86" t="s">
        <v>20</v>
      </c>
      <c r="C14" s="79"/>
      <c r="D14" s="35">
        <v>9697.5944020000006</v>
      </c>
      <c r="E14" s="35">
        <v>-9697.5944020000006</v>
      </c>
      <c r="F14" s="35"/>
      <c r="G14" s="35">
        <v>12552.692792</v>
      </c>
      <c r="H14" s="35">
        <v>-12552.692792</v>
      </c>
      <c r="I14" s="35"/>
      <c r="J14" s="35">
        <v>13700.953903</v>
      </c>
      <c r="K14" s="35">
        <v>-13700.953903</v>
      </c>
      <c r="L14" s="35"/>
      <c r="M14" s="35">
        <v>9590.9946019999988</v>
      </c>
      <c r="N14" s="35">
        <v>-9590.9946019999988</v>
      </c>
      <c r="O14" s="35">
        <v>0</v>
      </c>
      <c r="P14" s="35">
        <v>45542.235698999997</v>
      </c>
      <c r="Q14" s="35">
        <v>-45542.235698999997</v>
      </c>
      <c r="R14" s="34"/>
      <c r="S14" s="35">
        <v>8347.0410400000001</v>
      </c>
      <c r="T14" s="35">
        <v>-8347.0410400000001</v>
      </c>
      <c r="U14" s="35"/>
      <c r="V14" s="35">
        <v>20691.420268999998</v>
      </c>
      <c r="W14" s="35">
        <v>-20691.420268999998</v>
      </c>
      <c r="X14" s="35"/>
      <c r="Y14" s="35">
        <v>19466.816056</v>
      </c>
      <c r="Z14" s="35">
        <v>-19466.816056</v>
      </c>
      <c r="AA14" s="35"/>
      <c r="AB14" s="35">
        <v>9501.0934979999984</v>
      </c>
      <c r="AC14" s="35">
        <v>-9501.0934979999984</v>
      </c>
      <c r="AD14" s="35">
        <v>0</v>
      </c>
      <c r="AE14" s="35">
        <v>58006.370863000004</v>
      </c>
      <c r="AF14" s="36">
        <f t="shared" si="0"/>
        <v>-58006.370863000004</v>
      </c>
      <c r="BF14" s="7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</row>
    <row r="15" spans="1:83" x14ac:dyDescent="0.25">
      <c r="A15" s="26" t="s">
        <v>21</v>
      </c>
      <c r="B15" s="19" t="s">
        <v>22</v>
      </c>
      <c r="C15" s="27">
        <v>80569.489198658688</v>
      </c>
      <c r="D15" s="28">
        <v>45448.606268744072</v>
      </c>
      <c r="E15" s="28">
        <v>35120.882929914616</v>
      </c>
      <c r="F15" s="28">
        <v>83351.563477639851</v>
      </c>
      <c r="G15" s="28">
        <v>43411.437110799932</v>
      </c>
      <c r="H15" s="28">
        <v>39940.126366839919</v>
      </c>
      <c r="I15" s="28">
        <v>87785.442694526631</v>
      </c>
      <c r="J15" s="28">
        <v>42779.173841050688</v>
      </c>
      <c r="K15" s="28">
        <v>45006.268853475944</v>
      </c>
      <c r="L15" s="28">
        <v>89355.918309300498</v>
      </c>
      <c r="M15" s="28">
        <v>46671.60096212841</v>
      </c>
      <c r="N15" s="28">
        <v>42684.317347172087</v>
      </c>
      <c r="O15" s="28">
        <v>341062.41368012567</v>
      </c>
      <c r="P15" s="28">
        <v>178310.8181827231</v>
      </c>
      <c r="Q15" s="28">
        <v>162751.59549740257</v>
      </c>
      <c r="R15" s="30">
        <v>88464.606972588168</v>
      </c>
      <c r="S15" s="28">
        <v>48783.785006769947</v>
      </c>
      <c r="T15" s="28">
        <v>39680.821965818221</v>
      </c>
      <c r="U15" s="28">
        <v>93569.790421294427</v>
      </c>
      <c r="V15" s="28">
        <v>48944.618046712465</v>
      </c>
      <c r="W15" s="28">
        <v>44625.172374581962</v>
      </c>
      <c r="X15" s="28">
        <v>103487.58440822171</v>
      </c>
      <c r="Y15" s="28">
        <v>52277.366048364267</v>
      </c>
      <c r="Z15" s="28">
        <v>51210.218359857441</v>
      </c>
      <c r="AA15" s="28">
        <v>102018.50881349097</v>
      </c>
      <c r="AB15" s="28">
        <v>48710.893514213858</v>
      </c>
      <c r="AC15" s="28">
        <v>53307.615299277117</v>
      </c>
      <c r="AD15" s="28">
        <v>387540.49061559525</v>
      </c>
      <c r="AE15" s="28">
        <v>198716.66261606052</v>
      </c>
      <c r="AF15" s="29">
        <f t="shared" si="0"/>
        <v>188823.82799953473</v>
      </c>
      <c r="BF15" s="7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</row>
    <row r="16" spans="1:83" ht="37.5" x14ac:dyDescent="0.25">
      <c r="A16" s="32" t="s">
        <v>23</v>
      </c>
      <c r="B16" s="86" t="s">
        <v>24</v>
      </c>
      <c r="C16" s="79">
        <v>481.08944658791467</v>
      </c>
      <c r="D16" s="35">
        <v>41.940006240830286</v>
      </c>
      <c r="E16" s="35">
        <v>439.14944034708435</v>
      </c>
      <c r="F16" s="35">
        <v>282.96001304043119</v>
      </c>
      <c r="G16" s="35">
        <v>38.68000178259782</v>
      </c>
      <c r="H16" s="35">
        <v>244.28001125783337</v>
      </c>
      <c r="I16" s="35">
        <v>329.78992080405527</v>
      </c>
      <c r="J16" s="35">
        <v>19.579995298048459</v>
      </c>
      <c r="K16" s="35">
        <v>310.20992550600681</v>
      </c>
      <c r="L16" s="35">
        <v>352.09993111556929</v>
      </c>
      <c r="M16" s="35">
        <v>17.549996566538596</v>
      </c>
      <c r="N16" s="35">
        <v>334.5499345490307</v>
      </c>
      <c r="O16" s="35">
        <v>1445.9393115479704</v>
      </c>
      <c r="P16" s="35">
        <v>117.74999988801517</v>
      </c>
      <c r="Q16" s="35">
        <v>1328.1893116599554</v>
      </c>
      <c r="R16" s="34">
        <v>267.80992841069587</v>
      </c>
      <c r="S16" s="35">
        <v>21.93999413513561</v>
      </c>
      <c r="T16" s="35">
        <v>245.86993427556027</v>
      </c>
      <c r="U16" s="35">
        <v>276.44004397792833</v>
      </c>
      <c r="V16" s="35">
        <v>20.170003208778812</v>
      </c>
      <c r="W16" s="35">
        <v>256.27004076914949</v>
      </c>
      <c r="X16" s="35">
        <v>244.00999680383111</v>
      </c>
      <c r="Y16" s="35">
        <v>31.06999959302911</v>
      </c>
      <c r="Z16" s="35">
        <v>212.93999721080201</v>
      </c>
      <c r="AA16" s="35">
        <v>280.29993424399532</v>
      </c>
      <c r="AB16" s="35">
        <v>45.789989258054021</v>
      </c>
      <c r="AC16" s="35">
        <v>234.5099449859413</v>
      </c>
      <c r="AD16" s="35">
        <v>1068.5599034364507</v>
      </c>
      <c r="AE16" s="35">
        <v>118.96998619499755</v>
      </c>
      <c r="AF16" s="36">
        <f t="shared" si="0"/>
        <v>949.58991724145312</v>
      </c>
      <c r="BF16" s="7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</row>
    <row r="17" spans="1:82" ht="37.5" x14ac:dyDescent="0.25">
      <c r="A17" s="32" t="s">
        <v>25</v>
      </c>
      <c r="B17" s="86" t="s">
        <v>26</v>
      </c>
      <c r="C17" s="79">
        <v>481.08944658791467</v>
      </c>
      <c r="D17" s="35">
        <v>41.940006240830286</v>
      </c>
      <c r="E17" s="35">
        <v>439.14944034708435</v>
      </c>
      <c r="F17" s="35">
        <v>282.96001304043119</v>
      </c>
      <c r="G17" s="35">
        <v>38.68000178259782</v>
      </c>
      <c r="H17" s="35">
        <v>244.28001125783337</v>
      </c>
      <c r="I17" s="35">
        <v>329.78992080405527</v>
      </c>
      <c r="J17" s="35">
        <v>19.579995298048459</v>
      </c>
      <c r="K17" s="35">
        <v>310.20992550600681</v>
      </c>
      <c r="L17" s="35">
        <v>352.09993111556929</v>
      </c>
      <c r="M17" s="35">
        <v>17.549996566538596</v>
      </c>
      <c r="N17" s="35">
        <v>334.5499345490307</v>
      </c>
      <c r="O17" s="35">
        <v>1445.9393115479704</v>
      </c>
      <c r="P17" s="35">
        <v>117.74999988801517</v>
      </c>
      <c r="Q17" s="35">
        <v>1328.1893116599554</v>
      </c>
      <c r="R17" s="34">
        <v>267.80992841069587</v>
      </c>
      <c r="S17" s="35">
        <v>21.93999413513561</v>
      </c>
      <c r="T17" s="35">
        <v>245.86993427556027</v>
      </c>
      <c r="U17" s="35">
        <v>276.44004397792833</v>
      </c>
      <c r="V17" s="35">
        <v>20.170003208778812</v>
      </c>
      <c r="W17" s="35">
        <v>256.27004076914949</v>
      </c>
      <c r="X17" s="35">
        <v>244.00999680383111</v>
      </c>
      <c r="Y17" s="35">
        <v>31.06999959302911</v>
      </c>
      <c r="Z17" s="35">
        <v>212.93999721080201</v>
      </c>
      <c r="AA17" s="35">
        <v>280.29993424399532</v>
      </c>
      <c r="AB17" s="35">
        <v>45.789989258054021</v>
      </c>
      <c r="AC17" s="35">
        <v>234.5099449859413</v>
      </c>
      <c r="AD17" s="35">
        <v>1068.5599034364507</v>
      </c>
      <c r="AE17" s="35">
        <v>118.96998619499755</v>
      </c>
      <c r="AF17" s="36">
        <f t="shared" si="0"/>
        <v>949.58991724145312</v>
      </c>
      <c r="BF17" s="7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</row>
    <row r="18" spans="1:82" x14ac:dyDescent="0.25">
      <c r="A18" s="32" t="s">
        <v>27</v>
      </c>
      <c r="B18" s="86" t="s">
        <v>28</v>
      </c>
      <c r="C18" s="79"/>
      <c r="D18" s="35"/>
      <c r="E18" s="35">
        <v>0</v>
      </c>
      <c r="F18" s="35"/>
      <c r="G18" s="35"/>
      <c r="H18" s="35">
        <v>0</v>
      </c>
      <c r="I18" s="35"/>
      <c r="J18" s="35"/>
      <c r="K18" s="35">
        <v>0</v>
      </c>
      <c r="L18" s="35"/>
      <c r="M18" s="35"/>
      <c r="N18" s="35">
        <v>0</v>
      </c>
      <c r="O18" s="35">
        <v>0</v>
      </c>
      <c r="P18" s="35">
        <v>0</v>
      </c>
      <c r="Q18" s="35">
        <v>0</v>
      </c>
      <c r="R18" s="34"/>
      <c r="S18" s="35"/>
      <c r="T18" s="35">
        <v>0</v>
      </c>
      <c r="U18" s="35"/>
      <c r="V18" s="35"/>
      <c r="W18" s="35">
        <v>0</v>
      </c>
      <c r="X18" s="35"/>
      <c r="Y18" s="35"/>
      <c r="Z18" s="35">
        <v>0</v>
      </c>
      <c r="AA18" s="35"/>
      <c r="AB18" s="35"/>
      <c r="AC18" s="35">
        <v>0</v>
      </c>
      <c r="AD18" s="35">
        <v>0</v>
      </c>
      <c r="AE18" s="35">
        <v>0</v>
      </c>
      <c r="AF18" s="36">
        <f t="shared" si="0"/>
        <v>0</v>
      </c>
      <c r="BF18" s="7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</row>
    <row r="19" spans="1:82" ht="37.5" x14ac:dyDescent="0.25">
      <c r="A19" s="32" t="s">
        <v>29</v>
      </c>
      <c r="B19" s="86" t="s">
        <v>30</v>
      </c>
      <c r="C19" s="79">
        <v>46.520006922351577</v>
      </c>
      <c r="D19" s="35">
        <v>431.4000641939482</v>
      </c>
      <c r="E19" s="35">
        <v>-384.88005727159663</v>
      </c>
      <c r="F19" s="35">
        <v>56.300002594629191</v>
      </c>
      <c r="G19" s="35">
        <v>307.73001418197583</v>
      </c>
      <c r="H19" s="35">
        <v>-251.43001158734666</v>
      </c>
      <c r="I19" s="35">
        <v>48.819988276339423</v>
      </c>
      <c r="J19" s="35">
        <v>297.05992866385469</v>
      </c>
      <c r="K19" s="35">
        <v>-248.23994038751528</v>
      </c>
      <c r="L19" s="35">
        <v>54.809989277035939</v>
      </c>
      <c r="M19" s="35">
        <v>455.98991079065172</v>
      </c>
      <c r="N19" s="35">
        <v>-401.1799215136158</v>
      </c>
      <c r="O19" s="35">
        <v>206.44998707035614</v>
      </c>
      <c r="P19" s="35">
        <v>1492.1799178304304</v>
      </c>
      <c r="Q19" s="35">
        <v>-1285.7299307600742</v>
      </c>
      <c r="R19" s="34">
        <v>81.009978344910465</v>
      </c>
      <c r="S19" s="35">
        <v>237.68993646218703</v>
      </c>
      <c r="T19" s="35">
        <v>-156.67995811727656</v>
      </c>
      <c r="U19" s="35">
        <v>90.110014335302864</v>
      </c>
      <c r="V19" s="35">
        <v>262.54004176662312</v>
      </c>
      <c r="W19" s="35">
        <v>-172.43002743132024</v>
      </c>
      <c r="X19" s="35">
        <v>81.539998931947011</v>
      </c>
      <c r="Y19" s="35">
        <v>304.78999600770334</v>
      </c>
      <c r="Z19" s="35">
        <v>-223.24999707575631</v>
      </c>
      <c r="AA19" s="35">
        <v>98.319976934961161</v>
      </c>
      <c r="AB19" s="35">
        <v>291.74993155792231</v>
      </c>
      <c r="AC19" s="35">
        <v>-193.42995462296113</v>
      </c>
      <c r="AD19" s="35">
        <v>350.97996854712153</v>
      </c>
      <c r="AE19" s="35">
        <v>1096.7699057944358</v>
      </c>
      <c r="AF19" s="36">
        <f t="shared" si="0"/>
        <v>-745.78993724731424</v>
      </c>
      <c r="BF19" s="7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</row>
    <row r="20" spans="1:82" ht="19.5" x14ac:dyDescent="0.25">
      <c r="A20" s="42" t="s">
        <v>31</v>
      </c>
      <c r="B20" s="87" t="s">
        <v>32</v>
      </c>
      <c r="C20" s="27">
        <v>7408.1876499175441</v>
      </c>
      <c r="D20" s="28">
        <v>7693.1351447673742</v>
      </c>
      <c r="E20" s="28">
        <v>-284.94749484983004</v>
      </c>
      <c r="F20" s="28">
        <v>7054.1400625323267</v>
      </c>
      <c r="G20" s="28">
        <v>7276.740327504881</v>
      </c>
      <c r="H20" s="28">
        <v>-222.60026497255421</v>
      </c>
      <c r="I20" s="28">
        <v>6950.2664320797321</v>
      </c>
      <c r="J20" s="28">
        <v>6456.9362668602835</v>
      </c>
      <c r="K20" s="28">
        <v>493.33016521944865</v>
      </c>
      <c r="L20" s="28">
        <v>7770.8054418363763</v>
      </c>
      <c r="M20" s="28">
        <v>7829.0284987654668</v>
      </c>
      <c r="N20" s="28">
        <v>-58.22305692909049</v>
      </c>
      <c r="O20" s="28">
        <v>29183.39958636598</v>
      </c>
      <c r="P20" s="28">
        <v>29255.840237898006</v>
      </c>
      <c r="Q20" s="28">
        <v>-72.440651532026095</v>
      </c>
      <c r="R20" s="30">
        <v>8505.9445952139922</v>
      </c>
      <c r="S20" s="28">
        <v>8608.6033466368735</v>
      </c>
      <c r="T20" s="28">
        <v>-102.65875142288132</v>
      </c>
      <c r="U20" s="28">
        <v>8813.1402497666168</v>
      </c>
      <c r="V20" s="28">
        <v>9188.1018352564388</v>
      </c>
      <c r="W20" s="28">
        <v>-374.96158548982203</v>
      </c>
      <c r="X20" s="28">
        <v>8278.0901027134805</v>
      </c>
      <c r="Y20" s="28">
        <v>8847.0998861872558</v>
      </c>
      <c r="Z20" s="28">
        <v>-569.00978347377531</v>
      </c>
      <c r="AA20" s="28">
        <v>8150.8120293728125</v>
      </c>
      <c r="AB20" s="28">
        <v>8385.2180699099499</v>
      </c>
      <c r="AC20" s="28">
        <v>-234.40604053713741</v>
      </c>
      <c r="AD20" s="28">
        <v>33747.986977066903</v>
      </c>
      <c r="AE20" s="28">
        <v>35029.023137990516</v>
      </c>
      <c r="AF20" s="29">
        <f t="shared" si="0"/>
        <v>-1281.0361609236134</v>
      </c>
      <c r="BF20" s="7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</row>
    <row r="21" spans="1:82" x14ac:dyDescent="0.25">
      <c r="A21" s="32" t="s">
        <v>33</v>
      </c>
      <c r="B21" s="86" t="s">
        <v>34</v>
      </c>
      <c r="C21" s="81">
        <v>4999.585465341017</v>
      </c>
      <c r="D21" s="39">
        <v>4538.7746753867013</v>
      </c>
      <c r="E21" s="35">
        <v>460.81078995431562</v>
      </c>
      <c r="F21" s="35">
        <v>4316.5390964061644</v>
      </c>
      <c r="G21" s="35">
        <v>4019.5501852274906</v>
      </c>
      <c r="H21" s="35">
        <v>296.98891117867379</v>
      </c>
      <c r="I21" s="35">
        <v>4085.1337539201263</v>
      </c>
      <c r="J21" s="35">
        <v>3421.2225705913106</v>
      </c>
      <c r="K21" s="35">
        <v>663.9111833288157</v>
      </c>
      <c r="L21" s="35">
        <v>4733.8148547659339</v>
      </c>
      <c r="M21" s="35">
        <v>4690.0690825067268</v>
      </c>
      <c r="N21" s="35">
        <v>43.745772259207115</v>
      </c>
      <c r="O21" s="39">
        <v>18135.073170433243</v>
      </c>
      <c r="P21" s="39">
        <v>16669.61651371223</v>
      </c>
      <c r="Q21" s="35">
        <v>1465.4566567210131</v>
      </c>
      <c r="R21" s="41">
        <v>5467.2346210339847</v>
      </c>
      <c r="S21" s="39">
        <v>4868.8206986250843</v>
      </c>
      <c r="T21" s="35">
        <v>598.41392240890036</v>
      </c>
      <c r="U21" s="35">
        <v>5733.2068565900609</v>
      </c>
      <c r="V21" s="35">
        <v>5512.4348768770014</v>
      </c>
      <c r="W21" s="35">
        <v>220.77197971305941</v>
      </c>
      <c r="X21" s="35">
        <v>5116.9744697862443</v>
      </c>
      <c r="Y21" s="35">
        <v>5298.2999306058964</v>
      </c>
      <c r="Z21" s="35">
        <v>-181.32546081965211</v>
      </c>
      <c r="AA21" s="35">
        <v>5038.6671714867634</v>
      </c>
      <c r="AB21" s="35">
        <v>4877.9788557727943</v>
      </c>
      <c r="AC21" s="35">
        <v>160.68831571396913</v>
      </c>
      <c r="AD21" s="39">
        <v>21356.083118897051</v>
      </c>
      <c r="AE21" s="39">
        <v>20557.534361880778</v>
      </c>
      <c r="AF21" s="36">
        <f t="shared" si="0"/>
        <v>798.54875701627316</v>
      </c>
      <c r="BF21" s="7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</row>
    <row r="22" spans="1:82" x14ac:dyDescent="0.25">
      <c r="A22" s="32" t="s">
        <v>35</v>
      </c>
      <c r="B22" s="86" t="s">
        <v>36</v>
      </c>
      <c r="C22" s="79">
        <v>35.177005234470364</v>
      </c>
      <c r="D22" s="35">
        <v>140.14502085410493</v>
      </c>
      <c r="E22" s="35">
        <v>-104.96801561963457</v>
      </c>
      <c r="F22" s="35">
        <v>35.007001613324761</v>
      </c>
      <c r="G22" s="35">
        <v>116.52500537014505</v>
      </c>
      <c r="H22" s="35">
        <v>-81.518003756820292</v>
      </c>
      <c r="I22" s="35">
        <v>33.800991883010006</v>
      </c>
      <c r="J22" s="35">
        <v>93.143477632470734</v>
      </c>
      <c r="K22" s="35">
        <v>-59.342485749460728</v>
      </c>
      <c r="L22" s="35">
        <v>34.459993258286048</v>
      </c>
      <c r="M22" s="35">
        <v>153.88596989392357</v>
      </c>
      <c r="N22" s="35">
        <v>-119.42597663563753</v>
      </c>
      <c r="O22" s="35">
        <v>138.44499198909119</v>
      </c>
      <c r="P22" s="35">
        <v>503.69947375064424</v>
      </c>
      <c r="Q22" s="35">
        <v>-365.25448176155305</v>
      </c>
      <c r="R22" s="34">
        <v>48.078987147820641</v>
      </c>
      <c r="S22" s="35">
        <v>149.14116013250171</v>
      </c>
      <c r="T22" s="35">
        <v>-101.06217298468107</v>
      </c>
      <c r="U22" s="35">
        <v>49.753007915040762</v>
      </c>
      <c r="V22" s="35">
        <v>186.63642969136964</v>
      </c>
      <c r="W22" s="35">
        <v>-136.88342177632887</v>
      </c>
      <c r="X22" s="35">
        <v>41.923999450857821</v>
      </c>
      <c r="Y22" s="35">
        <v>176.12399769303696</v>
      </c>
      <c r="Z22" s="35">
        <v>-134.19999824217913</v>
      </c>
      <c r="AA22" s="35">
        <v>34.895991813694103</v>
      </c>
      <c r="AB22" s="35">
        <v>156.8409632064305</v>
      </c>
      <c r="AC22" s="35">
        <v>-121.94497139273639</v>
      </c>
      <c r="AD22" s="35">
        <v>174.65198632741334</v>
      </c>
      <c r="AE22" s="35">
        <v>668.74255072333881</v>
      </c>
      <c r="AF22" s="36">
        <f t="shared" si="0"/>
        <v>-494.09056439592547</v>
      </c>
      <c r="BF22" s="7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</row>
    <row r="23" spans="1:82" x14ac:dyDescent="0.25">
      <c r="A23" s="32" t="s">
        <v>37</v>
      </c>
      <c r="B23" s="86" t="s">
        <v>38</v>
      </c>
      <c r="C23" s="79">
        <v>3486.6882402162337</v>
      </c>
      <c r="D23" s="35">
        <v>3727.5095546674074</v>
      </c>
      <c r="E23" s="35">
        <v>-240.82131445117375</v>
      </c>
      <c r="F23" s="35">
        <v>3383.9491568331687</v>
      </c>
      <c r="G23" s="35">
        <v>3149.2851451372435</v>
      </c>
      <c r="H23" s="35">
        <v>234.66401169592518</v>
      </c>
      <c r="I23" s="35">
        <v>3278.3394616279315</v>
      </c>
      <c r="J23" s="35">
        <v>2537.0848907429481</v>
      </c>
      <c r="K23" s="35">
        <v>741.25457088498342</v>
      </c>
      <c r="L23" s="35">
        <v>3855.6290265732123</v>
      </c>
      <c r="M23" s="35">
        <v>3838.7232489965422</v>
      </c>
      <c r="N23" s="35">
        <v>16.905777576670062</v>
      </c>
      <c r="O23" s="35">
        <v>14004.605885250545</v>
      </c>
      <c r="P23" s="35">
        <v>13252.602839544143</v>
      </c>
      <c r="Q23" s="35">
        <v>752.00304570640219</v>
      </c>
      <c r="R23" s="34">
        <v>4021.7110074424736</v>
      </c>
      <c r="S23" s="35">
        <v>4053.7397163792125</v>
      </c>
      <c r="T23" s="35">
        <v>-32.028708936738894</v>
      </c>
      <c r="U23" s="35">
        <v>4119.4392549724153</v>
      </c>
      <c r="V23" s="35">
        <v>4708.2683490227719</v>
      </c>
      <c r="W23" s="35">
        <v>-588.82909405035662</v>
      </c>
      <c r="X23" s="35">
        <v>3888.0104858835862</v>
      </c>
      <c r="Y23" s="35">
        <v>4425.6159420309978</v>
      </c>
      <c r="Z23" s="35">
        <v>-537.60545614741159</v>
      </c>
      <c r="AA23" s="35">
        <v>3857.6014485501469</v>
      </c>
      <c r="AB23" s="35">
        <v>3972.2680681393535</v>
      </c>
      <c r="AC23" s="35">
        <v>-114.66661958920668</v>
      </c>
      <c r="AD23" s="35">
        <v>15886.762196848622</v>
      </c>
      <c r="AE23" s="35">
        <v>17159.892075572334</v>
      </c>
      <c r="AF23" s="36">
        <f t="shared" si="0"/>
        <v>-1273.129878723712</v>
      </c>
      <c r="BF23" s="7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</row>
    <row r="24" spans="1:82" x14ac:dyDescent="0.25">
      <c r="A24" s="32" t="s">
        <v>39</v>
      </c>
      <c r="B24" s="86" t="s">
        <v>40</v>
      </c>
      <c r="C24" s="79">
        <v>1477.7202198903128</v>
      </c>
      <c r="D24" s="35">
        <v>671.12009986518899</v>
      </c>
      <c r="E24" s="35">
        <v>806.60012002512383</v>
      </c>
      <c r="F24" s="35">
        <v>897.58293795967097</v>
      </c>
      <c r="G24" s="35">
        <v>753.74003472010202</v>
      </c>
      <c r="H24" s="35">
        <v>143.84290323956895</v>
      </c>
      <c r="I24" s="35">
        <v>772.99330040918505</v>
      </c>
      <c r="J24" s="35">
        <v>790.99420221589139</v>
      </c>
      <c r="K24" s="35">
        <v>-18.000901806706338</v>
      </c>
      <c r="L24" s="35">
        <v>843.72583493443562</v>
      </c>
      <c r="M24" s="35">
        <v>697.45986361626137</v>
      </c>
      <c r="N24" s="35">
        <v>146.26597131817425</v>
      </c>
      <c r="O24" s="35">
        <v>3992.0222931936046</v>
      </c>
      <c r="P24" s="35">
        <v>2913.3142004174438</v>
      </c>
      <c r="Q24" s="35">
        <v>1078.7080927761608</v>
      </c>
      <c r="R24" s="34">
        <v>1397.4446264436908</v>
      </c>
      <c r="S24" s="35">
        <v>665.93982211337016</v>
      </c>
      <c r="T24" s="35">
        <v>731.50480433032067</v>
      </c>
      <c r="U24" s="35">
        <v>1564.0145937026045</v>
      </c>
      <c r="V24" s="35">
        <v>617.53009816285953</v>
      </c>
      <c r="W24" s="35">
        <v>946.48449553974501</v>
      </c>
      <c r="X24" s="35">
        <v>1187.0399844517997</v>
      </c>
      <c r="Y24" s="35">
        <v>696.55999088186104</v>
      </c>
      <c r="Z24" s="35">
        <v>490.47999356993864</v>
      </c>
      <c r="AA24" s="35">
        <v>1146.1697311229225</v>
      </c>
      <c r="AB24" s="35">
        <v>748.86982442701014</v>
      </c>
      <c r="AC24" s="35">
        <v>397.29990669591234</v>
      </c>
      <c r="AD24" s="35">
        <v>5294.668935721018</v>
      </c>
      <c r="AE24" s="35">
        <v>2728.8997355851006</v>
      </c>
      <c r="AF24" s="36">
        <f t="shared" si="0"/>
        <v>2565.7692001359173</v>
      </c>
      <c r="BF24" s="7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</row>
    <row r="25" spans="1:82" x14ac:dyDescent="0.25">
      <c r="A25" s="32" t="s">
        <v>41</v>
      </c>
      <c r="B25" s="86" t="s">
        <v>42</v>
      </c>
      <c r="C25" s="81">
        <v>2022.8426616985485</v>
      </c>
      <c r="D25" s="39">
        <v>2977.0504429962757</v>
      </c>
      <c r="E25" s="35">
        <v>-954.20778129772725</v>
      </c>
      <c r="F25" s="35">
        <v>2299.9323912778527</v>
      </c>
      <c r="G25" s="35">
        <v>3025.7801337773299</v>
      </c>
      <c r="H25" s="35">
        <v>-725.84774249947714</v>
      </c>
      <c r="I25" s="35">
        <v>2367.0732080179496</v>
      </c>
      <c r="J25" s="35">
        <v>2759.768653309005</v>
      </c>
      <c r="K25" s="35">
        <v>-392.69544529105542</v>
      </c>
      <c r="L25" s="35">
        <v>2503.9994625036579</v>
      </c>
      <c r="M25" s="35">
        <v>2900.0194549560997</v>
      </c>
      <c r="N25" s="35">
        <v>-396.01999245244178</v>
      </c>
      <c r="O25" s="39">
        <v>9193.8477234980091</v>
      </c>
      <c r="P25" s="39">
        <v>11662.618685038711</v>
      </c>
      <c r="Q25" s="35">
        <v>-2468.770961540702</v>
      </c>
      <c r="R25" s="41">
        <v>2410.4074489106843</v>
      </c>
      <c r="S25" s="39">
        <v>3380.662729280526</v>
      </c>
      <c r="T25" s="35">
        <v>-970.25528036984178</v>
      </c>
      <c r="U25" s="35">
        <v>2431.0361598454774</v>
      </c>
      <c r="V25" s="35">
        <v>3432.5769272859425</v>
      </c>
      <c r="W25" s="35">
        <v>-1001.5407674404651</v>
      </c>
      <c r="X25" s="35">
        <v>2469.1322383853826</v>
      </c>
      <c r="Y25" s="35">
        <v>3245.8499589641829</v>
      </c>
      <c r="Z25" s="35">
        <v>-776.71772057880025</v>
      </c>
      <c r="AA25" s="35">
        <v>2470.5086476696797</v>
      </c>
      <c r="AB25" s="35">
        <v>3226.3692706971719</v>
      </c>
      <c r="AC25" s="35">
        <v>-755.86062302749224</v>
      </c>
      <c r="AD25" s="39">
        <v>9781.0844948112244</v>
      </c>
      <c r="AE25" s="39">
        <v>13285.458886227823</v>
      </c>
      <c r="AF25" s="36">
        <f t="shared" si="0"/>
        <v>-3504.3743914165989</v>
      </c>
      <c r="BF25" s="7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</row>
    <row r="26" spans="1:82" x14ac:dyDescent="0.25">
      <c r="A26" s="32" t="s">
        <v>43</v>
      </c>
      <c r="B26" s="86" t="s">
        <v>36</v>
      </c>
      <c r="C26" s="79">
        <v>258.37003844643107</v>
      </c>
      <c r="D26" s="35">
        <v>1252.4151863640786</v>
      </c>
      <c r="E26" s="35">
        <v>-994.04514791764757</v>
      </c>
      <c r="F26" s="35">
        <v>494.13930761585448</v>
      </c>
      <c r="G26" s="35">
        <v>1369.2050574424634</v>
      </c>
      <c r="H26" s="35">
        <v>-875.06574982660891</v>
      </c>
      <c r="I26" s="35">
        <v>570.01801511869098</v>
      </c>
      <c r="J26" s="35">
        <v>1193.4619230832827</v>
      </c>
      <c r="K26" s="35">
        <v>-623.44390796459174</v>
      </c>
      <c r="L26" s="35">
        <v>555.12995333231436</v>
      </c>
      <c r="M26" s="35">
        <v>1258.684776017999</v>
      </c>
      <c r="N26" s="35">
        <v>-703.5548226856846</v>
      </c>
      <c r="O26" s="35">
        <v>1877.6573145132911</v>
      </c>
      <c r="P26" s="35">
        <v>5073.7669429078232</v>
      </c>
      <c r="Q26" s="35">
        <v>-3196.1096283945321</v>
      </c>
      <c r="R26" s="34">
        <v>440.81993415259592</v>
      </c>
      <c r="S26" s="35">
        <v>1509.2064294905867</v>
      </c>
      <c r="T26" s="35">
        <v>-1068.3864953379907</v>
      </c>
      <c r="U26" s="35">
        <v>416.55003955690881</v>
      </c>
      <c r="V26" s="35">
        <v>1513.7984220672522</v>
      </c>
      <c r="W26" s="35">
        <v>-1097.2483825103434</v>
      </c>
      <c r="X26" s="35">
        <v>402.89999704418892</v>
      </c>
      <c r="Y26" s="35">
        <v>1375.7749834562467</v>
      </c>
      <c r="Z26" s="35">
        <v>-972.87498641205775</v>
      </c>
      <c r="AA26" s="35">
        <v>421.80995150758565</v>
      </c>
      <c r="AB26" s="35">
        <v>1276.9947279430344</v>
      </c>
      <c r="AC26" s="35">
        <v>-855.18477643544873</v>
      </c>
      <c r="AD26" s="35">
        <v>1682.0799222612791</v>
      </c>
      <c r="AE26" s="35">
        <v>5675.77456295712</v>
      </c>
      <c r="AF26" s="36">
        <f t="shared" si="0"/>
        <v>-3993.6946406958409</v>
      </c>
      <c r="BF26" s="7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</row>
    <row r="27" spans="1:82" x14ac:dyDescent="0.25">
      <c r="A27" s="32" t="s">
        <v>44</v>
      </c>
      <c r="B27" s="86" t="s">
        <v>38</v>
      </c>
      <c r="C27" s="79">
        <v>1497.3425835021651</v>
      </c>
      <c r="D27" s="35">
        <v>1550.4452307120675</v>
      </c>
      <c r="E27" s="35">
        <v>-53.102647209902443</v>
      </c>
      <c r="F27" s="35">
        <v>1487.1630689776875</v>
      </c>
      <c r="G27" s="35">
        <v>1497.5850690173668</v>
      </c>
      <c r="H27" s="35">
        <v>-10.422000039679233</v>
      </c>
      <c r="I27" s="35">
        <v>1497.3452648717762</v>
      </c>
      <c r="J27" s="35">
        <v>1296.3796886866226</v>
      </c>
      <c r="K27" s="35">
        <v>200.96557618515362</v>
      </c>
      <c r="L27" s="35">
        <v>1651.3195673797634</v>
      </c>
      <c r="M27" s="35">
        <v>1392.1647276384738</v>
      </c>
      <c r="N27" s="35">
        <v>259.15483974128961</v>
      </c>
      <c r="O27" s="35">
        <v>6133.1704847313922</v>
      </c>
      <c r="P27" s="35">
        <v>5736.5747160545307</v>
      </c>
      <c r="Q27" s="35">
        <v>396.59576867686155</v>
      </c>
      <c r="R27" s="34">
        <v>1628.6276058960493</v>
      </c>
      <c r="S27" s="35">
        <v>1664.7863549795429</v>
      </c>
      <c r="T27" s="35">
        <v>-36.158749083493603</v>
      </c>
      <c r="U27" s="35">
        <v>1556.0660473616326</v>
      </c>
      <c r="V27" s="35">
        <v>1723.8284742381456</v>
      </c>
      <c r="W27" s="35">
        <v>-167.76242687651302</v>
      </c>
      <c r="X27" s="35">
        <v>1607.9822473431957</v>
      </c>
      <c r="Y27" s="35">
        <v>1636.63497856251</v>
      </c>
      <c r="Z27" s="35">
        <v>-28.652731219314319</v>
      </c>
      <c r="AA27" s="35">
        <v>1672.0287845116086</v>
      </c>
      <c r="AB27" s="35">
        <v>1654.014611982097</v>
      </c>
      <c r="AC27" s="35">
        <v>18.014172529511598</v>
      </c>
      <c r="AD27" s="35">
        <v>6464.7046851124869</v>
      </c>
      <c r="AE27" s="35">
        <v>6679.2644197622958</v>
      </c>
      <c r="AF27" s="36">
        <f t="shared" si="0"/>
        <v>-214.55973464980889</v>
      </c>
      <c r="BF27" s="7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</row>
    <row r="28" spans="1:82" x14ac:dyDescent="0.25">
      <c r="A28" s="32" t="s">
        <v>45</v>
      </c>
      <c r="B28" s="86" t="s">
        <v>40</v>
      </c>
      <c r="C28" s="79">
        <v>267.13003974995223</v>
      </c>
      <c r="D28" s="35">
        <v>174.19002592012941</v>
      </c>
      <c r="E28" s="35">
        <v>92.940013829822817</v>
      </c>
      <c r="F28" s="35">
        <v>318.63001468431082</v>
      </c>
      <c r="G28" s="35">
        <v>158.99000731749953</v>
      </c>
      <c r="H28" s="35">
        <v>159.64000736681129</v>
      </c>
      <c r="I28" s="35">
        <v>299.70992802748236</v>
      </c>
      <c r="J28" s="35">
        <v>269.9270415390996</v>
      </c>
      <c r="K28" s="35">
        <v>29.782886488382758</v>
      </c>
      <c r="L28" s="35">
        <v>297.54994179158007</v>
      </c>
      <c r="M28" s="35">
        <v>249.16995129962697</v>
      </c>
      <c r="N28" s="35">
        <v>48.379990491953095</v>
      </c>
      <c r="O28" s="35">
        <v>1183.0199242533256</v>
      </c>
      <c r="P28" s="35">
        <v>852.27702607635547</v>
      </c>
      <c r="Q28" s="35">
        <v>330.74289817697013</v>
      </c>
      <c r="R28" s="34">
        <v>340.9599088620389</v>
      </c>
      <c r="S28" s="35">
        <v>206.6699448103964</v>
      </c>
      <c r="T28" s="35">
        <v>134.2899640516425</v>
      </c>
      <c r="U28" s="35">
        <v>458.4200729269358</v>
      </c>
      <c r="V28" s="35">
        <v>194.95003098054462</v>
      </c>
      <c r="W28" s="35">
        <v>263.47004194639118</v>
      </c>
      <c r="X28" s="35">
        <v>458.24999399799799</v>
      </c>
      <c r="Y28" s="35">
        <v>233.43999694542606</v>
      </c>
      <c r="Z28" s="35">
        <v>224.80999705257193</v>
      </c>
      <c r="AA28" s="35">
        <v>376.66991165048535</v>
      </c>
      <c r="AB28" s="35">
        <v>295.35993077204068</v>
      </c>
      <c r="AC28" s="35">
        <v>81.309980878444662</v>
      </c>
      <c r="AD28" s="35">
        <v>1634.299887437458</v>
      </c>
      <c r="AE28" s="35">
        <v>930.41990350840774</v>
      </c>
      <c r="AF28" s="36">
        <f t="shared" si="0"/>
        <v>703.87998392905024</v>
      </c>
      <c r="BF28" s="7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</row>
    <row r="29" spans="1:82" x14ac:dyDescent="0.25">
      <c r="A29" s="32" t="s">
        <v>46</v>
      </c>
      <c r="B29" s="86" t="s">
        <v>47</v>
      </c>
      <c r="C29" s="81">
        <v>369.24952042122834</v>
      </c>
      <c r="D29" s="39">
        <v>72.790010831426727</v>
      </c>
      <c r="E29" s="35">
        <v>296.4595095898016</v>
      </c>
      <c r="F29" s="35">
        <v>372.86174850758334</v>
      </c>
      <c r="G29" s="35">
        <v>97.150003866596606</v>
      </c>
      <c r="H29" s="35">
        <v>275.71174464098675</v>
      </c>
      <c r="I29" s="35">
        <v>376.51271615810583</v>
      </c>
      <c r="J29" s="35">
        <v>97.281755455189497</v>
      </c>
      <c r="K29" s="35">
        <v>279.23096070291632</v>
      </c>
      <c r="L29" s="35">
        <v>416.8311275072362</v>
      </c>
      <c r="M29" s="35">
        <v>92.939983885229879</v>
      </c>
      <c r="N29" s="35">
        <v>323.89114362200633</v>
      </c>
      <c r="O29" s="39">
        <v>1535.4551125941537</v>
      </c>
      <c r="P29" s="39">
        <v>360.16175403844272</v>
      </c>
      <c r="Q29" s="35">
        <v>1175.2933585557109</v>
      </c>
      <c r="R29" s="41">
        <v>515.9025301691845</v>
      </c>
      <c r="S29" s="39">
        <v>113.45997454370844</v>
      </c>
      <c r="T29" s="35">
        <v>402.44255562547607</v>
      </c>
      <c r="U29" s="35">
        <v>537.98723090341582</v>
      </c>
      <c r="V29" s="35">
        <v>101.40001372440992</v>
      </c>
      <c r="W29" s="35">
        <v>436.5872171790059</v>
      </c>
      <c r="X29" s="35">
        <v>547.26339492040097</v>
      </c>
      <c r="Y29" s="35">
        <v>101.69999885505871</v>
      </c>
      <c r="Z29" s="35">
        <v>445.56339606534226</v>
      </c>
      <c r="AA29" s="35">
        <v>523.30621616091912</v>
      </c>
      <c r="AB29" s="35">
        <v>98.309979935386778</v>
      </c>
      <c r="AC29" s="35">
        <v>424.99623622553236</v>
      </c>
      <c r="AD29" s="39">
        <v>2124.4593721539204</v>
      </c>
      <c r="AE29" s="39">
        <v>414.86996705856382</v>
      </c>
      <c r="AF29" s="36">
        <f t="shared" si="0"/>
        <v>1709.5894050953566</v>
      </c>
      <c r="BF29" s="7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</row>
    <row r="30" spans="1:82" x14ac:dyDescent="0.25">
      <c r="A30" s="32" t="s">
        <v>48</v>
      </c>
      <c r="B30" s="86" t="s">
        <v>36</v>
      </c>
      <c r="C30" s="79">
        <v>2.0400003035596996</v>
      </c>
      <c r="D30" s="35">
        <v>1.6900002514783781</v>
      </c>
      <c r="E30" s="35">
        <v>0.35000005208132157</v>
      </c>
      <c r="F30" s="35">
        <v>6.4115474286575989</v>
      </c>
      <c r="G30" s="35">
        <v>12.100000180195384</v>
      </c>
      <c r="H30" s="35">
        <v>-5.6884527515377847</v>
      </c>
      <c r="I30" s="35">
        <v>3.5082964638599217</v>
      </c>
      <c r="J30" s="35">
        <v>8.8492738150360317</v>
      </c>
      <c r="K30" s="35">
        <v>-5.3409773511761101</v>
      </c>
      <c r="L30" s="35">
        <v>3.4999995382923696</v>
      </c>
      <c r="M30" s="35">
        <v>8.1299996517628887</v>
      </c>
      <c r="N30" s="35">
        <v>-4.6300001134705191</v>
      </c>
      <c r="O30" s="35">
        <v>15.45984373436959</v>
      </c>
      <c r="P30" s="35">
        <v>30.769273898472683</v>
      </c>
      <c r="Q30" s="35">
        <v>-15.309430164103093</v>
      </c>
      <c r="R30" s="34">
        <v>2.7899993744857485</v>
      </c>
      <c r="S30" s="35">
        <v>15.169999059055485</v>
      </c>
      <c r="T30" s="35">
        <v>-12.379999684569736</v>
      </c>
      <c r="U30" s="35">
        <v>2.9500003643085511</v>
      </c>
      <c r="V30" s="35">
        <v>12.960000552030863</v>
      </c>
      <c r="W30" s="35">
        <v>-10.010000187722312</v>
      </c>
      <c r="X30" s="35">
        <v>3.4499999656818883</v>
      </c>
      <c r="Y30" s="35">
        <v>11.36999996830159</v>
      </c>
      <c r="Z30" s="35">
        <v>-7.9200000026197017</v>
      </c>
      <c r="AA30" s="35">
        <v>2.9599994838986428</v>
      </c>
      <c r="AB30" s="35">
        <v>11.179999347835558</v>
      </c>
      <c r="AC30" s="35">
        <v>-8.2199998639369163</v>
      </c>
      <c r="AD30" s="35">
        <v>12.149999188374832</v>
      </c>
      <c r="AE30" s="35">
        <v>50.679998927223494</v>
      </c>
      <c r="AF30" s="36">
        <f t="shared" si="0"/>
        <v>-38.529999738848659</v>
      </c>
      <c r="BF30" s="7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</row>
    <row r="31" spans="1:82" x14ac:dyDescent="0.25">
      <c r="A31" s="32" t="s">
        <v>49</v>
      </c>
      <c r="B31" s="86" t="s">
        <v>38</v>
      </c>
      <c r="C31" s="79">
        <v>367.20952011766866</v>
      </c>
      <c r="D31" s="35">
        <v>71.100010579948346</v>
      </c>
      <c r="E31" s="35">
        <v>296.10950953772033</v>
      </c>
      <c r="F31" s="35">
        <v>366.45020107892572</v>
      </c>
      <c r="G31" s="35">
        <v>85.050003686401226</v>
      </c>
      <c r="H31" s="35">
        <v>281.40019739252449</v>
      </c>
      <c r="I31" s="35">
        <v>373.00441969424588</v>
      </c>
      <c r="J31" s="35">
        <v>88.432481640153469</v>
      </c>
      <c r="K31" s="35">
        <v>284.57193805409241</v>
      </c>
      <c r="L31" s="35">
        <v>413.33112796894386</v>
      </c>
      <c r="M31" s="35">
        <v>84.809984233466992</v>
      </c>
      <c r="N31" s="35">
        <v>328.52114373547687</v>
      </c>
      <c r="O31" s="35">
        <v>1519.9952688597841</v>
      </c>
      <c r="P31" s="35">
        <v>329.39248013997002</v>
      </c>
      <c r="Q31" s="35">
        <v>1190.602788719814</v>
      </c>
      <c r="R31" s="34">
        <v>513.11253079469873</v>
      </c>
      <c r="S31" s="35">
        <v>98.289975484652956</v>
      </c>
      <c r="T31" s="35">
        <v>414.8225553100458</v>
      </c>
      <c r="U31" s="35">
        <v>535.03723053910721</v>
      </c>
      <c r="V31" s="35">
        <v>88.440013172379054</v>
      </c>
      <c r="W31" s="35">
        <v>446.59721736672816</v>
      </c>
      <c r="X31" s="35">
        <v>543.81339495471912</v>
      </c>
      <c r="Y31" s="35">
        <v>90.329998886757124</v>
      </c>
      <c r="Z31" s="35">
        <v>453.48339606796196</v>
      </c>
      <c r="AA31" s="35">
        <v>520.34621667702049</v>
      </c>
      <c r="AB31" s="35">
        <v>87.129980587551216</v>
      </c>
      <c r="AC31" s="35">
        <v>433.21623608946925</v>
      </c>
      <c r="AD31" s="35">
        <v>2112.3093729655457</v>
      </c>
      <c r="AE31" s="35">
        <v>364.18996813134038</v>
      </c>
      <c r="AF31" s="36">
        <f t="shared" si="0"/>
        <v>1748.1194048342054</v>
      </c>
      <c r="BF31" s="7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</row>
    <row r="32" spans="1:82" x14ac:dyDescent="0.25">
      <c r="A32" s="32" t="s">
        <v>50</v>
      </c>
      <c r="B32" s="86" t="s">
        <v>40</v>
      </c>
      <c r="C32" s="79"/>
      <c r="D32" s="35"/>
      <c r="E32" s="35">
        <v>0</v>
      </c>
      <c r="F32" s="35"/>
      <c r="G32" s="35"/>
      <c r="H32" s="35">
        <v>0</v>
      </c>
      <c r="I32" s="35"/>
      <c r="J32" s="35"/>
      <c r="K32" s="35">
        <v>0</v>
      </c>
      <c r="L32" s="35"/>
      <c r="M32" s="35"/>
      <c r="N32" s="35">
        <v>0</v>
      </c>
      <c r="O32" s="35">
        <v>0</v>
      </c>
      <c r="P32" s="35">
        <v>0</v>
      </c>
      <c r="Q32" s="35">
        <v>0</v>
      </c>
      <c r="R32" s="34"/>
      <c r="S32" s="35"/>
      <c r="T32" s="35">
        <v>0</v>
      </c>
      <c r="U32" s="35"/>
      <c r="V32" s="35"/>
      <c r="W32" s="35">
        <v>0</v>
      </c>
      <c r="X32" s="35"/>
      <c r="Y32" s="35"/>
      <c r="Z32" s="35">
        <v>0</v>
      </c>
      <c r="AA32" s="35"/>
      <c r="AB32" s="35"/>
      <c r="AC32" s="35">
        <v>0</v>
      </c>
      <c r="AD32" s="35">
        <v>0</v>
      </c>
      <c r="AE32" s="35">
        <v>0</v>
      </c>
      <c r="AF32" s="36">
        <f t="shared" si="0"/>
        <v>0</v>
      </c>
      <c r="BF32" s="7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</row>
    <row r="33" spans="1:82" x14ac:dyDescent="0.25">
      <c r="A33" s="32" t="s">
        <v>51</v>
      </c>
      <c r="B33" s="86" t="s">
        <v>52</v>
      </c>
      <c r="C33" s="81">
        <v>16.510002456750314</v>
      </c>
      <c r="D33" s="39">
        <v>104.52001555297049</v>
      </c>
      <c r="E33" s="35">
        <v>-88.010013096220177</v>
      </c>
      <c r="F33" s="35">
        <v>64.806826340727085</v>
      </c>
      <c r="G33" s="35">
        <v>134.26000463346392</v>
      </c>
      <c r="H33" s="35">
        <v>-69.453178292736837</v>
      </c>
      <c r="I33" s="35">
        <v>121.54675398355003</v>
      </c>
      <c r="J33" s="35">
        <v>178.66328750477936</v>
      </c>
      <c r="K33" s="35">
        <v>-57.116533521229329</v>
      </c>
      <c r="L33" s="35">
        <v>116.15999705954845</v>
      </c>
      <c r="M33" s="35">
        <v>145.99997741741029</v>
      </c>
      <c r="N33" s="35">
        <v>-29.839980357861847</v>
      </c>
      <c r="O33" s="39">
        <v>319.02357984057591</v>
      </c>
      <c r="P33" s="39">
        <v>563.44328510862408</v>
      </c>
      <c r="Q33" s="35">
        <v>-244.41970526804818</v>
      </c>
      <c r="R33" s="41">
        <v>112.39999510013837</v>
      </c>
      <c r="S33" s="39">
        <v>245.65994418755534</v>
      </c>
      <c r="T33" s="35">
        <v>-133.25994908741697</v>
      </c>
      <c r="U33" s="35">
        <v>110.91000242766309</v>
      </c>
      <c r="V33" s="35">
        <v>141.69001736908632</v>
      </c>
      <c r="W33" s="35">
        <v>-30.780014941423232</v>
      </c>
      <c r="X33" s="35">
        <v>144.7199996214529</v>
      </c>
      <c r="Y33" s="35">
        <v>201.24999776211857</v>
      </c>
      <c r="Z33" s="35">
        <v>-56.529998140665668</v>
      </c>
      <c r="AA33" s="35">
        <v>118.32999405545075</v>
      </c>
      <c r="AB33" s="35">
        <v>182.55996350459628</v>
      </c>
      <c r="AC33" s="35">
        <v>-64.229969449145528</v>
      </c>
      <c r="AD33" s="39">
        <v>486.35999120470507</v>
      </c>
      <c r="AE33" s="39">
        <v>771.15992282335651</v>
      </c>
      <c r="AF33" s="36">
        <f t="shared" si="0"/>
        <v>-284.79993161865144</v>
      </c>
      <c r="BF33" s="7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</row>
    <row r="34" spans="1:82" x14ac:dyDescent="0.25">
      <c r="A34" s="32" t="s">
        <v>53</v>
      </c>
      <c r="B34" s="86" t="s">
        <v>34</v>
      </c>
      <c r="C34" s="79">
        <v>0.79000011755498167</v>
      </c>
      <c r="D34" s="35">
        <v>0.11000001636841519</v>
      </c>
      <c r="E34" s="35">
        <v>0.68000010118656651</v>
      </c>
      <c r="F34" s="35">
        <v>0.63000002903403896</v>
      </c>
      <c r="G34" s="35">
        <v>0.17000000783458194</v>
      </c>
      <c r="H34" s="35">
        <v>0.46000002119945704</v>
      </c>
      <c r="I34" s="35">
        <v>0.84999979588055119</v>
      </c>
      <c r="J34" s="35">
        <v>0.16999995917611024</v>
      </c>
      <c r="K34" s="35">
        <v>0.67999983670444097</v>
      </c>
      <c r="L34" s="35">
        <v>0.71999985914004505</v>
      </c>
      <c r="M34" s="35">
        <v>0.14999997065417608</v>
      </c>
      <c r="N34" s="35">
        <v>0.56999988848586902</v>
      </c>
      <c r="O34" s="35">
        <v>2.989999801609617</v>
      </c>
      <c r="P34" s="35">
        <v>0.59999995403328343</v>
      </c>
      <c r="Q34" s="35">
        <v>2.3899998475763335</v>
      </c>
      <c r="R34" s="34">
        <v>0.79999978614897382</v>
      </c>
      <c r="S34" s="35">
        <v>0.21999994119096783</v>
      </c>
      <c r="T34" s="35">
        <v>0.57999984495800594</v>
      </c>
      <c r="U34" s="35">
        <v>1.2300001956766455</v>
      </c>
      <c r="V34" s="35">
        <v>0.23000003658994184</v>
      </c>
      <c r="W34" s="35">
        <v>1.0000001590867038</v>
      </c>
      <c r="X34" s="35">
        <v>1.3099999828409441</v>
      </c>
      <c r="Y34" s="35">
        <v>0.51999999318877166</v>
      </c>
      <c r="Z34" s="35">
        <v>0.78999998965217244</v>
      </c>
      <c r="AA34" s="35">
        <v>1.0899997442952367</v>
      </c>
      <c r="AB34" s="35">
        <v>0.45999989208789815</v>
      </c>
      <c r="AC34" s="35">
        <v>0.62999985220733856</v>
      </c>
      <c r="AD34" s="35">
        <v>4.4299997089618</v>
      </c>
      <c r="AE34" s="35">
        <v>1.4299998630575796</v>
      </c>
      <c r="AF34" s="36">
        <f t="shared" si="0"/>
        <v>2.9999998459042203</v>
      </c>
      <c r="BF34" s="7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</row>
    <row r="35" spans="1:82" x14ac:dyDescent="0.25">
      <c r="A35" s="32" t="s">
        <v>54</v>
      </c>
      <c r="B35" s="86" t="s">
        <v>42</v>
      </c>
      <c r="C35" s="79">
        <v>11.750001748444348</v>
      </c>
      <c r="D35" s="35">
        <v>94.870014117014065</v>
      </c>
      <c r="E35" s="35">
        <v>-83.120012368569718</v>
      </c>
      <c r="F35" s="35">
        <v>57.543581926204936</v>
      </c>
      <c r="G35" s="35">
        <v>122.86000416615414</v>
      </c>
      <c r="H35" s="35">
        <v>-65.316422239949205</v>
      </c>
      <c r="I35" s="35">
        <v>116.47858381842175</v>
      </c>
      <c r="J35" s="35">
        <v>138.56681691245012</v>
      </c>
      <c r="K35" s="35">
        <v>-22.088233094028368</v>
      </c>
      <c r="L35" s="35">
        <v>108.899998432933</v>
      </c>
      <c r="M35" s="35">
        <v>127.75998076479061</v>
      </c>
      <c r="N35" s="35">
        <v>-18.859982331857609</v>
      </c>
      <c r="O35" s="35">
        <v>294.67216592600403</v>
      </c>
      <c r="P35" s="35">
        <v>484.05681596040893</v>
      </c>
      <c r="Q35" s="35">
        <v>-189.3846500344049</v>
      </c>
      <c r="R35" s="34">
        <v>102.7599975968491</v>
      </c>
      <c r="S35" s="35">
        <v>212.90995257051557</v>
      </c>
      <c r="T35" s="35">
        <v>-110.14995497366647</v>
      </c>
      <c r="U35" s="35">
        <v>103.83000134746436</v>
      </c>
      <c r="V35" s="35">
        <v>124.27001479824517</v>
      </c>
      <c r="W35" s="35">
        <v>-20.44001345078081</v>
      </c>
      <c r="X35" s="35">
        <v>131.70999978911391</v>
      </c>
      <c r="Y35" s="35">
        <v>185.91999794327103</v>
      </c>
      <c r="Z35" s="35">
        <v>-54.20999815415712</v>
      </c>
      <c r="AA35" s="35">
        <v>107.21999661484429</v>
      </c>
      <c r="AB35" s="35">
        <v>153.8799698104165</v>
      </c>
      <c r="AC35" s="35">
        <v>-46.659973195572206</v>
      </c>
      <c r="AD35" s="35">
        <v>445.51999534827166</v>
      </c>
      <c r="AE35" s="35">
        <v>676.9799351224483</v>
      </c>
      <c r="AF35" s="36">
        <f t="shared" si="0"/>
        <v>-231.45993977417663</v>
      </c>
      <c r="BF35" s="7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</row>
    <row r="36" spans="1:82" x14ac:dyDescent="0.25">
      <c r="A36" s="32" t="s">
        <v>55</v>
      </c>
      <c r="B36" s="86" t="s">
        <v>47</v>
      </c>
      <c r="C36" s="79">
        <v>3.970000590750983</v>
      </c>
      <c r="D36" s="35">
        <v>9.5400014195880072</v>
      </c>
      <c r="E36" s="35">
        <v>-5.5700008288370242</v>
      </c>
      <c r="F36" s="35">
        <v>6.6332443854881102</v>
      </c>
      <c r="G36" s="35">
        <v>11.230000459475187</v>
      </c>
      <c r="H36" s="35">
        <v>-4.596756073987077</v>
      </c>
      <c r="I36" s="35">
        <v>4.2181703692477255</v>
      </c>
      <c r="J36" s="35">
        <v>39.926470633153123</v>
      </c>
      <c r="K36" s="35">
        <v>-35.7083002639054</v>
      </c>
      <c r="L36" s="35">
        <v>6.5399987674753959</v>
      </c>
      <c r="M36" s="35">
        <v>18.089996681965509</v>
      </c>
      <c r="N36" s="35">
        <v>-11.549997914490113</v>
      </c>
      <c r="O36" s="35">
        <v>21.361414112962215</v>
      </c>
      <c r="P36" s="35">
        <v>78.786469194181819</v>
      </c>
      <c r="Q36" s="35">
        <v>-57.425055081219604</v>
      </c>
      <c r="R36" s="34">
        <v>8.8399977171402941</v>
      </c>
      <c r="S36" s="35">
        <v>32.529991675848805</v>
      </c>
      <c r="T36" s="35">
        <v>-23.689993958708513</v>
      </c>
      <c r="U36" s="35">
        <v>5.8500008845220712</v>
      </c>
      <c r="V36" s="35">
        <v>17.190002534251192</v>
      </c>
      <c r="W36" s="35">
        <v>-11.340001649729121</v>
      </c>
      <c r="X36" s="35">
        <v>11.699999849498052</v>
      </c>
      <c r="Y36" s="35">
        <v>14.809999825658752</v>
      </c>
      <c r="Z36" s="35">
        <v>-3.1099999761606991</v>
      </c>
      <c r="AA36" s="35">
        <v>10.019997696311215</v>
      </c>
      <c r="AB36" s="35">
        <v>28.219993802091885</v>
      </c>
      <c r="AC36" s="35">
        <v>-18.19999610578067</v>
      </c>
      <c r="AD36" s="35">
        <v>36.409996147471631</v>
      </c>
      <c r="AE36" s="35">
        <v>92.749987837850625</v>
      </c>
      <c r="AF36" s="36">
        <f t="shared" si="0"/>
        <v>-56.339991690378994</v>
      </c>
      <c r="BF36" s="7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</row>
    <row r="37" spans="1:82" x14ac:dyDescent="0.25">
      <c r="A37" s="32" t="s">
        <v>56</v>
      </c>
      <c r="B37" s="86" t="s">
        <v>36</v>
      </c>
      <c r="C37" s="81">
        <v>295.5870439844611</v>
      </c>
      <c r="D37" s="39">
        <v>1394.250207469662</v>
      </c>
      <c r="E37" s="35">
        <v>-1098.6631634852008</v>
      </c>
      <c r="F37" s="35">
        <v>535.55785665783685</v>
      </c>
      <c r="G37" s="35">
        <v>1497.8300629928037</v>
      </c>
      <c r="H37" s="35">
        <v>-962.27220633496688</v>
      </c>
      <c r="I37" s="35">
        <v>607.32730346556093</v>
      </c>
      <c r="J37" s="35">
        <v>1295.4546745307894</v>
      </c>
      <c r="K37" s="35">
        <v>-688.12737106522843</v>
      </c>
      <c r="L37" s="35">
        <v>593.08994612889285</v>
      </c>
      <c r="M37" s="35">
        <v>1420.7007455636856</v>
      </c>
      <c r="N37" s="35">
        <v>-827.61079943479274</v>
      </c>
      <c r="O37" s="39">
        <v>2031.5621502367517</v>
      </c>
      <c r="P37" s="39">
        <v>5608.2356905569404</v>
      </c>
      <c r="Q37" s="35">
        <v>-3576.6735403201887</v>
      </c>
      <c r="R37" s="41">
        <v>491.68892067490231</v>
      </c>
      <c r="S37" s="39">
        <v>1673.5175886821439</v>
      </c>
      <c r="T37" s="35">
        <v>-1181.8286680072415</v>
      </c>
      <c r="U37" s="35">
        <v>469.25304783625813</v>
      </c>
      <c r="V37" s="35">
        <v>1713.3948523106526</v>
      </c>
      <c r="W37" s="35">
        <v>-1244.1418044743946</v>
      </c>
      <c r="X37" s="35">
        <v>448.27399646072865</v>
      </c>
      <c r="Y37" s="35">
        <v>1563.2689811175851</v>
      </c>
      <c r="Z37" s="35">
        <v>-1114.9949846568566</v>
      </c>
      <c r="AA37" s="35">
        <v>459.66594280517836</v>
      </c>
      <c r="AB37" s="35">
        <v>1445.0156904973003</v>
      </c>
      <c r="AC37" s="35">
        <v>-985.34974769212192</v>
      </c>
      <c r="AD37" s="39">
        <v>1868.8819077770677</v>
      </c>
      <c r="AE37" s="39">
        <v>6395.1971126076814</v>
      </c>
      <c r="AF37" s="36">
        <f t="shared" si="0"/>
        <v>-4526.3152048306138</v>
      </c>
      <c r="BF37" s="7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</row>
    <row r="38" spans="1:82" x14ac:dyDescent="0.25">
      <c r="A38" s="32" t="s">
        <v>57</v>
      </c>
      <c r="B38" s="86" t="s">
        <v>38</v>
      </c>
      <c r="C38" s="81">
        <v>5351.240343836068</v>
      </c>
      <c r="D38" s="39">
        <v>5349.0547959594232</v>
      </c>
      <c r="E38" s="35">
        <v>2.185547876644705</v>
      </c>
      <c r="F38" s="35">
        <v>5237.5624268897818</v>
      </c>
      <c r="G38" s="35">
        <v>4731.9202178410114</v>
      </c>
      <c r="H38" s="35">
        <v>505.64220904877038</v>
      </c>
      <c r="I38" s="35">
        <v>5148.689146193954</v>
      </c>
      <c r="J38" s="35">
        <v>3921.8970610697243</v>
      </c>
      <c r="K38" s="35">
        <v>1226.7920851242297</v>
      </c>
      <c r="L38" s="35">
        <v>5920.2797219219201</v>
      </c>
      <c r="M38" s="35">
        <v>5315.6979608684833</v>
      </c>
      <c r="N38" s="35">
        <v>604.58176105343682</v>
      </c>
      <c r="O38" s="39">
        <v>21657.771638841725</v>
      </c>
      <c r="P38" s="39">
        <v>19318.570035738645</v>
      </c>
      <c r="Q38" s="35">
        <v>2339.2016031030798</v>
      </c>
      <c r="R38" s="41">
        <v>6163.4511441332215</v>
      </c>
      <c r="S38" s="39">
        <v>5816.8160468434089</v>
      </c>
      <c r="T38" s="35">
        <v>346.63509728981262</v>
      </c>
      <c r="U38" s="35">
        <v>6210.5425328731553</v>
      </c>
      <c r="V38" s="35">
        <v>6520.5368364332962</v>
      </c>
      <c r="W38" s="35">
        <v>-309.99430356014091</v>
      </c>
      <c r="X38" s="35">
        <v>6039.8061281815008</v>
      </c>
      <c r="Y38" s="35">
        <v>6152.580919480265</v>
      </c>
      <c r="Z38" s="35">
        <v>-112.77479129876428</v>
      </c>
      <c r="AA38" s="35">
        <v>6049.976449738776</v>
      </c>
      <c r="AB38" s="35">
        <v>5713.412660709002</v>
      </c>
      <c r="AC38" s="35">
        <v>336.56378902977394</v>
      </c>
      <c r="AD38" s="39">
        <v>24463.776254926652</v>
      </c>
      <c r="AE38" s="39">
        <v>24203.346463465969</v>
      </c>
      <c r="AF38" s="36">
        <f t="shared" si="0"/>
        <v>260.42979146068319</v>
      </c>
      <c r="BF38" s="7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</row>
    <row r="39" spans="1:82" x14ac:dyDescent="0.25">
      <c r="A39" s="32" t="s">
        <v>58</v>
      </c>
      <c r="B39" s="86" t="s">
        <v>59</v>
      </c>
      <c r="C39" s="81">
        <v>1744.850259640265</v>
      </c>
      <c r="D39" s="39">
        <v>845.31012578531841</v>
      </c>
      <c r="E39" s="35">
        <v>899.54013385494659</v>
      </c>
      <c r="F39" s="35">
        <v>1216.2129526439817</v>
      </c>
      <c r="G39" s="35">
        <v>912.73004203760161</v>
      </c>
      <c r="H39" s="35">
        <v>303.48291060638007</v>
      </c>
      <c r="I39" s="35">
        <v>1072.7032284366674</v>
      </c>
      <c r="J39" s="35">
        <v>1060.9212437549909</v>
      </c>
      <c r="K39" s="35">
        <v>11.781984681676477</v>
      </c>
      <c r="L39" s="35">
        <v>1141.2757767260157</v>
      </c>
      <c r="M39" s="35">
        <v>946.62981491588835</v>
      </c>
      <c r="N39" s="35">
        <v>194.64596181012735</v>
      </c>
      <c r="O39" s="39">
        <v>5175.0422174469295</v>
      </c>
      <c r="P39" s="39">
        <v>3765.5912264937992</v>
      </c>
      <c r="Q39" s="35">
        <v>1409.4509909531303</v>
      </c>
      <c r="R39" s="41">
        <v>1738.4045353057297</v>
      </c>
      <c r="S39" s="39">
        <v>872.60976692376653</v>
      </c>
      <c r="T39" s="35">
        <v>865.79476838196319</v>
      </c>
      <c r="U39" s="35">
        <v>2022.4346666295403</v>
      </c>
      <c r="V39" s="35">
        <v>812.48012914340416</v>
      </c>
      <c r="W39" s="35">
        <v>1209.9545374861361</v>
      </c>
      <c r="X39" s="35">
        <v>1645.2899784497977</v>
      </c>
      <c r="Y39" s="35">
        <v>929.9999878272871</v>
      </c>
      <c r="Z39" s="35">
        <v>715.28999062251057</v>
      </c>
      <c r="AA39" s="35">
        <v>1522.8396427734078</v>
      </c>
      <c r="AB39" s="35">
        <v>1044.2297551990509</v>
      </c>
      <c r="AC39" s="35">
        <v>478.60988757435689</v>
      </c>
      <c r="AD39" s="39">
        <v>6928.9688231584751</v>
      </c>
      <c r="AE39" s="39">
        <v>3659.3196390935086</v>
      </c>
      <c r="AF39" s="36">
        <f t="shared" si="0"/>
        <v>3269.6491840649664</v>
      </c>
      <c r="BF39" s="7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</row>
    <row r="40" spans="1:82" ht="19.5" x14ac:dyDescent="0.25">
      <c r="A40" s="42" t="s">
        <v>60</v>
      </c>
      <c r="B40" s="87" t="s">
        <v>61</v>
      </c>
      <c r="C40" s="27">
        <v>6411.5500067521298</v>
      </c>
      <c r="D40" s="28">
        <v>9488.7777813029861</v>
      </c>
      <c r="E40" s="28">
        <v>-3077.2277745508563</v>
      </c>
      <c r="F40" s="28">
        <v>7481.6850108805729</v>
      </c>
      <c r="G40" s="28">
        <v>8661.9050726423047</v>
      </c>
      <c r="H40" s="28">
        <v>-1180.2200617617318</v>
      </c>
      <c r="I40" s="28">
        <v>9850.0603873850469</v>
      </c>
      <c r="J40" s="28">
        <v>7486.5923394673127</v>
      </c>
      <c r="K40" s="28">
        <v>2363.4680479177341</v>
      </c>
      <c r="L40" s="28">
        <v>9961.1734906908405</v>
      </c>
      <c r="M40" s="28">
        <v>8063.3057581653084</v>
      </c>
      <c r="N40" s="28">
        <v>1897.8677325255321</v>
      </c>
      <c r="O40" s="28">
        <v>33704.468895708589</v>
      </c>
      <c r="P40" s="28">
        <v>33700.580951577911</v>
      </c>
      <c r="Q40" s="28">
        <v>3.8879441306780791</v>
      </c>
      <c r="R40" s="30">
        <v>7352.204536920508</v>
      </c>
      <c r="S40" s="28">
        <v>9171.4748371966489</v>
      </c>
      <c r="T40" s="28">
        <v>-1819.2703002761409</v>
      </c>
      <c r="U40" s="28">
        <v>7635.3068158025853</v>
      </c>
      <c r="V40" s="28">
        <v>9367.000164939087</v>
      </c>
      <c r="W40" s="28">
        <v>-1731.6933491365016</v>
      </c>
      <c r="X40" s="28">
        <v>10068.117266919955</v>
      </c>
      <c r="Y40" s="28">
        <v>8370.507549820104</v>
      </c>
      <c r="Z40" s="28">
        <v>1697.609717099851</v>
      </c>
      <c r="AA40" s="28">
        <v>9096.7575069858049</v>
      </c>
      <c r="AB40" s="28">
        <v>7934.3965993846177</v>
      </c>
      <c r="AC40" s="28">
        <v>1162.3609076011871</v>
      </c>
      <c r="AD40" s="28">
        <v>34152.386126628851</v>
      </c>
      <c r="AE40" s="28">
        <v>34843.379151340458</v>
      </c>
      <c r="AF40" s="29">
        <f t="shared" si="0"/>
        <v>-690.99302471160627</v>
      </c>
      <c r="BF40" s="7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</row>
    <row r="41" spans="1:82" x14ac:dyDescent="0.25">
      <c r="A41" s="32" t="s">
        <v>62</v>
      </c>
      <c r="B41" s="86" t="s">
        <v>63</v>
      </c>
      <c r="C41" s="79">
        <v>406.44319031064725</v>
      </c>
      <c r="D41" s="35">
        <v>1978.3326665072989</v>
      </c>
      <c r="E41" s="35">
        <v>-1571.8894761966517</v>
      </c>
      <c r="F41" s="35">
        <v>542.42518303971246</v>
      </c>
      <c r="G41" s="35">
        <v>2025.4295600765358</v>
      </c>
      <c r="H41" s="35">
        <v>-1483.0043770368234</v>
      </c>
      <c r="I41" s="35">
        <v>649.24779157748901</v>
      </c>
      <c r="J41" s="35">
        <v>2039.5209101092646</v>
      </c>
      <c r="K41" s="35">
        <v>-1390.2731185317757</v>
      </c>
      <c r="L41" s="35">
        <v>606.85528802847421</v>
      </c>
      <c r="M41" s="35">
        <v>2044.5906588422467</v>
      </c>
      <c r="N41" s="35">
        <v>-1437.7353708137725</v>
      </c>
      <c r="O41" s="35">
        <v>2204.971452956323</v>
      </c>
      <c r="P41" s="35">
        <v>8087.8737955353454</v>
      </c>
      <c r="Q41" s="35">
        <v>-5882.9023425790219</v>
      </c>
      <c r="R41" s="34">
        <v>594.21230467380587</v>
      </c>
      <c r="S41" s="35">
        <v>2308.5551412373839</v>
      </c>
      <c r="T41" s="35">
        <v>-1714.342836563578</v>
      </c>
      <c r="U41" s="35">
        <v>602.94069749759183</v>
      </c>
      <c r="V41" s="35">
        <v>2262.1001751088506</v>
      </c>
      <c r="W41" s="35">
        <v>-1659.1594776112588</v>
      </c>
      <c r="X41" s="35">
        <v>689.65601689238088</v>
      </c>
      <c r="Y41" s="35">
        <v>2347.7337242974481</v>
      </c>
      <c r="Z41" s="35">
        <v>-1658.0777074050673</v>
      </c>
      <c r="AA41" s="35">
        <v>601.9685069326257</v>
      </c>
      <c r="AB41" s="35">
        <v>2265.9102278533264</v>
      </c>
      <c r="AC41" s="35">
        <v>-1663.9417209207008</v>
      </c>
      <c r="AD41" s="35">
        <v>2488.7775259964042</v>
      </c>
      <c r="AE41" s="35">
        <v>9184.2992684970086</v>
      </c>
      <c r="AF41" s="36">
        <f t="shared" si="0"/>
        <v>-6695.5217425006049</v>
      </c>
      <c r="BF41" s="7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</row>
    <row r="42" spans="1:82" x14ac:dyDescent="0.25">
      <c r="A42" s="32" t="s">
        <v>64</v>
      </c>
      <c r="B42" s="86" t="s">
        <v>65</v>
      </c>
      <c r="C42" s="81">
        <v>6005.1068164414828</v>
      </c>
      <c r="D42" s="39">
        <v>7510.445114795687</v>
      </c>
      <c r="E42" s="35">
        <v>-1505.3382983542042</v>
      </c>
      <c r="F42" s="35">
        <v>6939.2598278408605</v>
      </c>
      <c r="G42" s="35">
        <v>6636.4755125657684</v>
      </c>
      <c r="H42" s="35">
        <v>302.78431527509201</v>
      </c>
      <c r="I42" s="35">
        <v>9200.812595807558</v>
      </c>
      <c r="J42" s="35">
        <v>5447.0714293580477</v>
      </c>
      <c r="K42" s="35">
        <v>3753.7411664495103</v>
      </c>
      <c r="L42" s="35">
        <v>9354.3182026623654</v>
      </c>
      <c r="M42" s="35">
        <v>6018.7150993230616</v>
      </c>
      <c r="N42" s="35">
        <v>3335.6031033393037</v>
      </c>
      <c r="O42" s="39">
        <v>31499.497442752265</v>
      </c>
      <c r="P42" s="39">
        <v>25612.707156042561</v>
      </c>
      <c r="Q42" s="35">
        <v>5886.7902867097037</v>
      </c>
      <c r="R42" s="41">
        <v>6757.9922322467019</v>
      </c>
      <c r="S42" s="39">
        <v>6862.9196959592646</v>
      </c>
      <c r="T42" s="35">
        <v>-104.92746371256271</v>
      </c>
      <c r="U42" s="35">
        <v>7032.3661183049935</v>
      </c>
      <c r="V42" s="35">
        <v>7104.8999898302363</v>
      </c>
      <c r="W42" s="35">
        <v>-72.53387152524283</v>
      </c>
      <c r="X42" s="35">
        <v>9378.4612500275744</v>
      </c>
      <c r="Y42" s="35">
        <v>6022.7738255226559</v>
      </c>
      <c r="Z42" s="35">
        <v>3355.6874245049185</v>
      </c>
      <c r="AA42" s="35">
        <v>8494.7890000531788</v>
      </c>
      <c r="AB42" s="35">
        <v>5668.4863715312913</v>
      </c>
      <c r="AC42" s="35">
        <v>2826.3026285218875</v>
      </c>
      <c r="AD42" s="39">
        <v>31663.608600632448</v>
      </c>
      <c r="AE42" s="39">
        <v>25659.079882843449</v>
      </c>
      <c r="AF42" s="36">
        <f t="shared" si="0"/>
        <v>6004.5287177889986</v>
      </c>
      <c r="BF42" s="7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</row>
    <row r="43" spans="1:82" x14ac:dyDescent="0.25">
      <c r="A43" s="32" t="s">
        <v>66</v>
      </c>
      <c r="B43" s="86" t="s">
        <v>67</v>
      </c>
      <c r="C43" s="79">
        <v>28.756732145146835</v>
      </c>
      <c r="D43" s="35">
        <v>15.010002233544652</v>
      </c>
      <c r="E43" s="35">
        <v>13.746729911602182</v>
      </c>
      <c r="F43" s="35">
        <v>41.326075597467778</v>
      </c>
      <c r="G43" s="35">
        <v>14.540000670087181</v>
      </c>
      <c r="H43" s="35">
        <v>26.786074927380596</v>
      </c>
      <c r="I43" s="35">
        <v>42.406655324476155</v>
      </c>
      <c r="J43" s="35">
        <v>13.159996839750651</v>
      </c>
      <c r="K43" s="35">
        <v>29.246658484725504</v>
      </c>
      <c r="L43" s="35">
        <v>43.737316949699256</v>
      </c>
      <c r="M43" s="35">
        <v>13.559997347137518</v>
      </c>
      <c r="N43" s="35">
        <v>30.177319602561738</v>
      </c>
      <c r="O43" s="35">
        <v>156.22678001679003</v>
      </c>
      <c r="P43" s="35">
        <v>56.26999709052</v>
      </c>
      <c r="Q43" s="35">
        <v>99.956782926270023</v>
      </c>
      <c r="R43" s="34">
        <v>39.51429345248502</v>
      </c>
      <c r="S43" s="35">
        <v>17.21999539685666</v>
      </c>
      <c r="T43" s="35">
        <v>22.29429805562836</v>
      </c>
      <c r="U43" s="35">
        <v>47.073443970205659</v>
      </c>
      <c r="V43" s="35">
        <v>11.560001839042293</v>
      </c>
      <c r="W43" s="35">
        <v>35.513442131163366</v>
      </c>
      <c r="X43" s="35">
        <v>49.818734453991105</v>
      </c>
      <c r="Y43" s="35">
        <v>10.739999859321937</v>
      </c>
      <c r="Z43" s="35">
        <v>39.078734594669172</v>
      </c>
      <c r="AA43" s="35">
        <v>46.13976048827206</v>
      </c>
      <c r="AB43" s="35">
        <v>7.9399981373432844</v>
      </c>
      <c r="AC43" s="35">
        <v>38.199762350928779</v>
      </c>
      <c r="AD43" s="35">
        <v>182.54623236495385</v>
      </c>
      <c r="AE43" s="35">
        <v>47.459995232564168</v>
      </c>
      <c r="AF43" s="36">
        <f t="shared" si="0"/>
        <v>135.08623713238967</v>
      </c>
      <c r="BF43" s="7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</row>
    <row r="44" spans="1:82" x14ac:dyDescent="0.25">
      <c r="A44" s="32" t="s">
        <v>68</v>
      </c>
      <c r="B44" s="86" t="s">
        <v>69</v>
      </c>
      <c r="C44" s="79">
        <v>38.342309526862437</v>
      </c>
      <c r="D44" s="35">
        <v>1254.600186689215</v>
      </c>
      <c r="E44" s="35">
        <v>-1216.2578771623525</v>
      </c>
      <c r="F44" s="35">
        <v>74.989759322294333</v>
      </c>
      <c r="G44" s="35">
        <v>2218.4001022366856</v>
      </c>
      <c r="H44" s="35">
        <v>-2143.4103429143911</v>
      </c>
      <c r="I44" s="35">
        <v>73.059883510260903</v>
      </c>
      <c r="J44" s="35">
        <v>1098.3417362435719</v>
      </c>
      <c r="K44" s="35">
        <v>-1025.2818527333109</v>
      </c>
      <c r="L44" s="35">
        <v>60.644444527798321</v>
      </c>
      <c r="M44" s="35">
        <v>1736.959660183184</v>
      </c>
      <c r="N44" s="35">
        <v>-1676.3152156553858</v>
      </c>
      <c r="O44" s="35">
        <v>247.036396887216</v>
      </c>
      <c r="P44" s="35">
        <v>6308.3016853526569</v>
      </c>
      <c r="Q44" s="35">
        <v>-6061.2652884654408</v>
      </c>
      <c r="R44" s="34">
        <v>61.503293751290187</v>
      </c>
      <c r="S44" s="35">
        <v>1335.8596429062102</v>
      </c>
      <c r="T44" s="35">
        <v>-1274.3563491549201</v>
      </c>
      <c r="U44" s="35">
        <v>72.476714507318576</v>
      </c>
      <c r="V44" s="35">
        <v>2399.0803816617286</v>
      </c>
      <c r="W44" s="35">
        <v>-2326.6036671544098</v>
      </c>
      <c r="X44" s="35">
        <v>69.73393490197769</v>
      </c>
      <c r="Y44" s="35">
        <v>1447.3399810419937</v>
      </c>
      <c r="Z44" s="35">
        <v>-1377.6060461400161</v>
      </c>
      <c r="AA44" s="35">
        <v>53.364869787529393</v>
      </c>
      <c r="AB44" s="35">
        <v>1632.4596170387176</v>
      </c>
      <c r="AC44" s="35">
        <v>-1579.0947472511882</v>
      </c>
      <c r="AD44" s="35">
        <v>257.07881294811585</v>
      </c>
      <c r="AE44" s="35">
        <v>6814.7396226486508</v>
      </c>
      <c r="AF44" s="36">
        <f t="shared" si="0"/>
        <v>-6557.6608097005346</v>
      </c>
      <c r="BF44" s="7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</row>
    <row r="45" spans="1:82" x14ac:dyDescent="0.25">
      <c r="A45" s="32" t="s">
        <v>70</v>
      </c>
      <c r="B45" s="86" t="s">
        <v>40</v>
      </c>
      <c r="C45" s="79">
        <v>5938.0077747694731</v>
      </c>
      <c r="D45" s="35">
        <v>6240.8349258729277</v>
      </c>
      <c r="E45" s="35">
        <v>-302.82715110345453</v>
      </c>
      <c r="F45" s="35">
        <v>6822.9439929210985</v>
      </c>
      <c r="G45" s="35">
        <v>4403.5354096589954</v>
      </c>
      <c r="H45" s="35">
        <v>2419.4085832621031</v>
      </c>
      <c r="I45" s="35">
        <v>9085.3460569728213</v>
      </c>
      <c r="J45" s="35">
        <v>4335.5696962747252</v>
      </c>
      <c r="K45" s="35">
        <v>4749.7763606980961</v>
      </c>
      <c r="L45" s="35">
        <v>9249.9364411848692</v>
      </c>
      <c r="M45" s="35">
        <v>4268.1954417927409</v>
      </c>
      <c r="N45" s="35">
        <v>4981.7409993921283</v>
      </c>
      <c r="O45" s="35">
        <v>31096.234265848263</v>
      </c>
      <c r="P45" s="35">
        <v>19248.135473599388</v>
      </c>
      <c r="Q45" s="35">
        <v>11848.098792248875</v>
      </c>
      <c r="R45" s="34">
        <v>6656.9746450429266</v>
      </c>
      <c r="S45" s="35">
        <v>5509.840057656198</v>
      </c>
      <c r="T45" s="35">
        <v>1147.1345873867285</v>
      </c>
      <c r="U45" s="35">
        <v>6912.8159598274697</v>
      </c>
      <c r="V45" s="35">
        <v>4694.2596063294659</v>
      </c>
      <c r="W45" s="35">
        <v>2218.5563534980038</v>
      </c>
      <c r="X45" s="35">
        <v>9258.9085806716048</v>
      </c>
      <c r="Y45" s="35">
        <v>4564.6938446213408</v>
      </c>
      <c r="Z45" s="35">
        <v>4694.214736050264</v>
      </c>
      <c r="AA45" s="35">
        <v>8395.2843697773787</v>
      </c>
      <c r="AB45" s="35">
        <v>4028.0867563552301</v>
      </c>
      <c r="AC45" s="35">
        <v>4367.1976134221486</v>
      </c>
      <c r="AD45" s="35">
        <v>31223.983555319377</v>
      </c>
      <c r="AE45" s="35">
        <v>18796.880264962234</v>
      </c>
      <c r="AF45" s="36">
        <f t="shared" si="0"/>
        <v>12427.103290357143</v>
      </c>
      <c r="BF45" s="7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</row>
    <row r="46" spans="1:82" ht="19.5" x14ac:dyDescent="0.25">
      <c r="A46" s="42" t="s">
        <v>71</v>
      </c>
      <c r="B46" s="87" t="s">
        <v>72</v>
      </c>
      <c r="C46" s="27">
        <v>870.20012948904423</v>
      </c>
      <c r="D46" s="28">
        <v>696.5801036537332</v>
      </c>
      <c r="E46" s="28">
        <v>173.62002583531103</v>
      </c>
      <c r="F46" s="28">
        <v>954.08004396951719</v>
      </c>
      <c r="G46" s="28">
        <v>677.16003120744415</v>
      </c>
      <c r="H46" s="28">
        <v>276.92001276207304</v>
      </c>
      <c r="I46" s="28">
        <v>1097.4597364553761</v>
      </c>
      <c r="J46" s="28">
        <v>624.03985014270484</v>
      </c>
      <c r="K46" s="28">
        <v>473.41988631267122</v>
      </c>
      <c r="L46" s="28">
        <v>1657.6296757032123</v>
      </c>
      <c r="M46" s="28">
        <v>790.93984526142685</v>
      </c>
      <c r="N46" s="28">
        <v>866.68983044178549</v>
      </c>
      <c r="O46" s="28">
        <v>4579.3695856171498</v>
      </c>
      <c r="P46" s="28">
        <v>2788.7198302653092</v>
      </c>
      <c r="Q46" s="28">
        <v>1790.6497553518407</v>
      </c>
      <c r="R46" s="30">
        <v>1477.6796049957695</v>
      </c>
      <c r="S46" s="28">
        <v>562.51984963065092</v>
      </c>
      <c r="T46" s="28">
        <v>915.1597553651186</v>
      </c>
      <c r="U46" s="28">
        <v>1262.9802009233251</v>
      </c>
      <c r="V46" s="28">
        <v>950.64015123418403</v>
      </c>
      <c r="W46" s="28">
        <v>312.3400496891411</v>
      </c>
      <c r="X46" s="28">
        <v>1046.9599862863779</v>
      </c>
      <c r="Y46" s="28">
        <v>833.99998907583768</v>
      </c>
      <c r="Z46" s="28">
        <v>212.95999721054022</v>
      </c>
      <c r="AA46" s="28">
        <v>1553.1896356347879</v>
      </c>
      <c r="AB46" s="28">
        <v>819.81980767717516</v>
      </c>
      <c r="AC46" s="28">
        <v>733.36982795761276</v>
      </c>
      <c r="AD46" s="28">
        <v>5340.8094278402605</v>
      </c>
      <c r="AE46" s="28">
        <v>3166.9797976178479</v>
      </c>
      <c r="AF46" s="29">
        <f t="shared" si="0"/>
        <v>2173.8296302224126</v>
      </c>
      <c r="BF46" s="7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</row>
    <row r="47" spans="1:82" x14ac:dyDescent="0.25">
      <c r="A47" s="32" t="s">
        <v>73</v>
      </c>
      <c r="B47" s="86" t="s">
        <v>74</v>
      </c>
      <c r="C47" s="79">
        <v>362.28005390863132</v>
      </c>
      <c r="D47" s="35">
        <v>602.22008961260906</v>
      </c>
      <c r="E47" s="35">
        <v>-239.94003570397774</v>
      </c>
      <c r="F47" s="35">
        <v>325.88001501843269</v>
      </c>
      <c r="G47" s="35">
        <v>574.56002647904347</v>
      </c>
      <c r="H47" s="35">
        <v>-248.68001146061079</v>
      </c>
      <c r="I47" s="35">
        <v>315.2599242932971</v>
      </c>
      <c r="J47" s="35">
        <v>510.19987748030252</v>
      </c>
      <c r="K47" s="35">
        <v>-194.93995318700541</v>
      </c>
      <c r="L47" s="35">
        <v>452.84991140495754</v>
      </c>
      <c r="M47" s="35">
        <v>668.32986924870329</v>
      </c>
      <c r="N47" s="35">
        <v>-215.47995784374575</v>
      </c>
      <c r="O47" s="35">
        <v>1456.2699046253188</v>
      </c>
      <c r="P47" s="35">
        <v>2355.3098628206581</v>
      </c>
      <c r="Q47" s="35">
        <v>-899.0399581953393</v>
      </c>
      <c r="R47" s="34">
        <v>271.60992739490354</v>
      </c>
      <c r="S47" s="35">
        <v>444.37988121110124</v>
      </c>
      <c r="T47" s="35">
        <v>-172.7699538161977</v>
      </c>
      <c r="U47" s="35">
        <v>204.56003254277607</v>
      </c>
      <c r="V47" s="35">
        <v>849.82013519506256</v>
      </c>
      <c r="W47" s="35">
        <v>-645.26010265228649</v>
      </c>
      <c r="X47" s="35">
        <v>202.97999734126321</v>
      </c>
      <c r="Y47" s="35">
        <v>714.24999064438498</v>
      </c>
      <c r="Z47" s="35">
        <v>-511.26999330312174</v>
      </c>
      <c r="AA47" s="35">
        <v>202.61995246706502</v>
      </c>
      <c r="AB47" s="35">
        <v>709.49983355731229</v>
      </c>
      <c r="AC47" s="35">
        <v>-506.8798810902473</v>
      </c>
      <c r="AD47" s="35">
        <v>881.76990974600778</v>
      </c>
      <c r="AE47" s="35">
        <v>2717.949840607861</v>
      </c>
      <c r="AF47" s="36">
        <f t="shared" si="0"/>
        <v>-1836.1799308618533</v>
      </c>
      <c r="BF47" s="7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</row>
    <row r="48" spans="1:82" ht="37.5" x14ac:dyDescent="0.25">
      <c r="A48" s="32" t="s">
        <v>75</v>
      </c>
      <c r="B48" s="86" t="s">
        <v>76</v>
      </c>
      <c r="C48" s="79">
        <v>507.92007558041297</v>
      </c>
      <c r="D48" s="35">
        <v>94.360014041124145</v>
      </c>
      <c r="E48" s="35">
        <v>413.56006153928882</v>
      </c>
      <c r="F48" s="35">
        <v>628.20002895108451</v>
      </c>
      <c r="G48" s="35">
        <v>102.60000472840063</v>
      </c>
      <c r="H48" s="35">
        <v>525.60002422268383</v>
      </c>
      <c r="I48" s="35">
        <v>782.19981216207896</v>
      </c>
      <c r="J48" s="35">
        <v>113.83997266240227</v>
      </c>
      <c r="K48" s="35">
        <v>668.3598394996767</v>
      </c>
      <c r="L48" s="35">
        <v>1204.7797642982548</v>
      </c>
      <c r="M48" s="35">
        <v>122.60997601272351</v>
      </c>
      <c r="N48" s="35">
        <v>1082.1697882855312</v>
      </c>
      <c r="O48" s="35">
        <v>3123.0996809918315</v>
      </c>
      <c r="P48" s="35">
        <v>433.40996744465053</v>
      </c>
      <c r="Q48" s="35">
        <v>2689.6897135471809</v>
      </c>
      <c r="R48" s="34">
        <v>1206.069677600866</v>
      </c>
      <c r="S48" s="35">
        <v>118.13996841954972</v>
      </c>
      <c r="T48" s="35">
        <v>1087.9297091813164</v>
      </c>
      <c r="U48" s="35">
        <v>1058.4201683805491</v>
      </c>
      <c r="V48" s="35">
        <v>100.82001603912144</v>
      </c>
      <c r="W48" s="35">
        <v>957.60015234142759</v>
      </c>
      <c r="X48" s="35">
        <v>843.97998894511466</v>
      </c>
      <c r="Y48" s="35">
        <v>119.7499984314527</v>
      </c>
      <c r="Z48" s="35">
        <v>724.22999051366196</v>
      </c>
      <c r="AA48" s="35">
        <v>1350.5696831677228</v>
      </c>
      <c r="AB48" s="35">
        <v>110.31997411986285</v>
      </c>
      <c r="AC48" s="35">
        <v>1240.2497090478601</v>
      </c>
      <c r="AD48" s="35">
        <v>4459.0395180942523</v>
      </c>
      <c r="AE48" s="35">
        <v>449.02995700998667</v>
      </c>
      <c r="AF48" s="36">
        <f t="shared" si="0"/>
        <v>4010.0095610842654</v>
      </c>
      <c r="BF48" s="7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</row>
    <row r="49" spans="1:82" ht="19.5" x14ac:dyDescent="0.25">
      <c r="A49" s="42" t="s">
        <v>77</v>
      </c>
      <c r="B49" s="87" t="s">
        <v>78</v>
      </c>
      <c r="C49" s="27">
        <v>760.52110440224521</v>
      </c>
      <c r="D49" s="28">
        <v>590.50008786862873</v>
      </c>
      <c r="E49" s="28">
        <v>170.02101653361649</v>
      </c>
      <c r="F49" s="28">
        <v>827.68363543334715</v>
      </c>
      <c r="G49" s="28">
        <v>820.80003736312131</v>
      </c>
      <c r="H49" s="28">
        <v>6.8835980702258439</v>
      </c>
      <c r="I49" s="28">
        <v>810.50226723105652</v>
      </c>
      <c r="J49" s="28">
        <v>856.28994971527641</v>
      </c>
      <c r="K49" s="28">
        <v>-45.787682484219886</v>
      </c>
      <c r="L49" s="28">
        <v>927.15922992803144</v>
      </c>
      <c r="M49" s="28">
        <v>649.79987405750546</v>
      </c>
      <c r="N49" s="28">
        <v>277.35935587052597</v>
      </c>
      <c r="O49" s="28">
        <v>3325.8662369946801</v>
      </c>
      <c r="P49" s="28">
        <v>2917.3899490045319</v>
      </c>
      <c r="Q49" s="28">
        <v>408.47628799014819</v>
      </c>
      <c r="R49" s="30">
        <v>903.10103515013202</v>
      </c>
      <c r="S49" s="28">
        <v>593.36984371767005</v>
      </c>
      <c r="T49" s="28">
        <v>309.73119143246197</v>
      </c>
      <c r="U49" s="28">
        <v>904.39778470132615</v>
      </c>
      <c r="V49" s="28">
        <v>785.60012346082726</v>
      </c>
      <c r="W49" s="28">
        <v>118.79766124049888</v>
      </c>
      <c r="X49" s="28">
        <v>869.91613352237482</v>
      </c>
      <c r="Y49" s="28">
        <v>894.30998842588929</v>
      </c>
      <c r="Z49" s="28">
        <v>-24.393854903514466</v>
      </c>
      <c r="AA49" s="28">
        <v>885.67135876320344</v>
      </c>
      <c r="AB49" s="28">
        <v>762.05982344172571</v>
      </c>
      <c r="AC49" s="28">
        <v>123.61153532147773</v>
      </c>
      <c r="AD49" s="28">
        <v>3563.0863121370362</v>
      </c>
      <c r="AE49" s="28">
        <v>3035.3397790461122</v>
      </c>
      <c r="AF49" s="29">
        <f t="shared" si="0"/>
        <v>527.746533090924</v>
      </c>
      <c r="BF49" s="7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</row>
    <row r="50" spans="1:82" x14ac:dyDescent="0.25">
      <c r="A50" s="32" t="s">
        <v>79</v>
      </c>
      <c r="B50" s="86" t="s">
        <v>80</v>
      </c>
      <c r="C50" s="81">
        <v>541.44107180231435</v>
      </c>
      <c r="D50" s="39">
        <v>9.6200014314923372</v>
      </c>
      <c r="E50" s="35">
        <v>531.82107037082199</v>
      </c>
      <c r="F50" s="35">
        <v>558.85047006870116</v>
      </c>
      <c r="G50" s="35">
        <v>15.350000707416712</v>
      </c>
      <c r="H50" s="35">
        <v>543.50046936128444</v>
      </c>
      <c r="I50" s="35">
        <v>549.52229489262629</v>
      </c>
      <c r="J50" s="35">
        <v>11.129997327235827</v>
      </c>
      <c r="K50" s="35">
        <v>538.39229756539044</v>
      </c>
      <c r="L50" s="35">
        <v>635.46128482859024</v>
      </c>
      <c r="M50" s="35">
        <v>17.959996486326631</v>
      </c>
      <c r="N50" s="35">
        <v>617.50128834226359</v>
      </c>
      <c r="O50" s="39">
        <v>2285.2751215922317</v>
      </c>
      <c r="P50" s="39">
        <v>54.05999595247151</v>
      </c>
      <c r="Q50" s="35">
        <v>2231.2151256397601</v>
      </c>
      <c r="R50" s="41">
        <v>573.85312114176816</v>
      </c>
      <c r="S50" s="39">
        <v>16.449995602688283</v>
      </c>
      <c r="T50" s="35">
        <v>557.40312553907984</v>
      </c>
      <c r="U50" s="35">
        <v>547.42972926024629</v>
      </c>
      <c r="V50" s="35">
        <v>17.070002715610027</v>
      </c>
      <c r="W50" s="35">
        <v>530.35972654463626</v>
      </c>
      <c r="X50" s="35">
        <v>572.35613734347407</v>
      </c>
      <c r="Y50" s="35">
        <v>6.4199999159077024</v>
      </c>
      <c r="Z50" s="35">
        <v>565.93613742756634</v>
      </c>
      <c r="AA50" s="35">
        <v>603.11142239615481</v>
      </c>
      <c r="AB50" s="35">
        <v>6.9199983766267312</v>
      </c>
      <c r="AC50" s="35">
        <v>596.19142401952809</v>
      </c>
      <c r="AD50" s="39">
        <v>2296.7504101416434</v>
      </c>
      <c r="AE50" s="39">
        <v>46.859996610832738</v>
      </c>
      <c r="AF50" s="36">
        <f t="shared" si="0"/>
        <v>2249.8904135308107</v>
      </c>
      <c r="BF50" s="7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</row>
    <row r="51" spans="1:82" x14ac:dyDescent="0.25">
      <c r="A51" s="32" t="s">
        <v>81</v>
      </c>
      <c r="B51" s="86" t="s">
        <v>82</v>
      </c>
      <c r="C51" s="79">
        <v>196.6100292563101</v>
      </c>
      <c r="D51" s="35">
        <v>576.34008576156725</v>
      </c>
      <c r="E51" s="35">
        <v>-379.73005650525715</v>
      </c>
      <c r="F51" s="35">
        <v>248.81316444200877</v>
      </c>
      <c r="G51" s="35">
        <v>796.22003623033288</v>
      </c>
      <c r="H51" s="35">
        <v>-547.40687178832411</v>
      </c>
      <c r="I51" s="35">
        <v>242.69997672819903</v>
      </c>
      <c r="J51" s="35">
        <v>839.38995377365143</v>
      </c>
      <c r="K51" s="35">
        <v>-596.68997704545245</v>
      </c>
      <c r="L51" s="35">
        <v>269.86794937023689</v>
      </c>
      <c r="M51" s="35">
        <v>621.45987960190985</v>
      </c>
      <c r="N51" s="35">
        <v>-351.59193023167296</v>
      </c>
      <c r="O51" s="35">
        <v>957.99111979675467</v>
      </c>
      <c r="P51" s="35">
        <v>2833.4099553674614</v>
      </c>
      <c r="Q51" s="35">
        <v>-1875.4188355707067</v>
      </c>
      <c r="R51" s="34">
        <v>309.16791937602466</v>
      </c>
      <c r="S51" s="35">
        <v>567.51985062773133</v>
      </c>
      <c r="T51" s="35">
        <v>-258.35193125170667</v>
      </c>
      <c r="U51" s="35">
        <v>336.40805217025718</v>
      </c>
      <c r="V51" s="35">
        <v>762.2601197477436</v>
      </c>
      <c r="W51" s="35">
        <v>-425.85206757748642</v>
      </c>
      <c r="X51" s="35">
        <v>277.04999644755145</v>
      </c>
      <c r="Y51" s="35">
        <v>881.74998859040647</v>
      </c>
      <c r="Z51" s="35">
        <v>-604.69999214285508</v>
      </c>
      <c r="AA51" s="35">
        <v>257.59994222245308</v>
      </c>
      <c r="AB51" s="35">
        <v>704.60983691900879</v>
      </c>
      <c r="AC51" s="35">
        <v>-447.0098946965557</v>
      </c>
      <c r="AD51" s="35">
        <v>1180.2259102162864</v>
      </c>
      <c r="AE51" s="35">
        <v>2916.1397958848902</v>
      </c>
      <c r="AF51" s="36">
        <f t="shared" si="0"/>
        <v>-1735.9138856686038</v>
      </c>
      <c r="BF51" s="7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</row>
    <row r="52" spans="1:82" x14ac:dyDescent="0.25">
      <c r="A52" s="32" t="s">
        <v>83</v>
      </c>
      <c r="B52" s="86" t="s">
        <v>84</v>
      </c>
      <c r="C52" s="79">
        <v>9.8100014597650258</v>
      </c>
      <c r="D52" s="35">
        <v>1.470000218741548</v>
      </c>
      <c r="E52" s="35">
        <v>8.3400012410234776</v>
      </c>
      <c r="F52" s="35">
        <v>7.1700003304350144</v>
      </c>
      <c r="G52" s="35">
        <v>3.4900001608393589</v>
      </c>
      <c r="H52" s="35">
        <v>3.6800001695956555</v>
      </c>
      <c r="I52" s="35">
        <v>8.6099979323900531</v>
      </c>
      <c r="J52" s="35">
        <v>1.7799995725498601</v>
      </c>
      <c r="K52" s="35">
        <v>6.829998359840193</v>
      </c>
      <c r="L52" s="35">
        <v>10.379997969268985</v>
      </c>
      <c r="M52" s="35">
        <v>3.0099994111271329</v>
      </c>
      <c r="N52" s="35">
        <v>7.3699985581418517</v>
      </c>
      <c r="O52" s="35">
        <v>35.969997691859078</v>
      </c>
      <c r="P52" s="35">
        <v>9.7499993632578992</v>
      </c>
      <c r="Q52" s="35">
        <v>26.219998328601179</v>
      </c>
      <c r="R52" s="34">
        <v>10.619997161127625</v>
      </c>
      <c r="S52" s="35">
        <v>2.2799993905245746</v>
      </c>
      <c r="T52" s="35">
        <v>8.3399977706030501</v>
      </c>
      <c r="U52" s="35">
        <v>11.87000188835917</v>
      </c>
      <c r="V52" s="35">
        <v>4.0600006458920159</v>
      </c>
      <c r="W52" s="35">
        <v>7.8100012424671537</v>
      </c>
      <c r="X52" s="35">
        <v>8.7099998859119268</v>
      </c>
      <c r="Y52" s="35">
        <v>2.4099999684325764</v>
      </c>
      <c r="Z52" s="35">
        <v>6.2999999174793508</v>
      </c>
      <c r="AA52" s="35">
        <v>13.129996919813266</v>
      </c>
      <c r="AB52" s="35">
        <v>37.379991230968763</v>
      </c>
      <c r="AC52" s="35">
        <v>-24.249994311155497</v>
      </c>
      <c r="AD52" s="35">
        <v>44.32999585521199</v>
      </c>
      <c r="AE52" s="35">
        <v>46.129991235817926</v>
      </c>
      <c r="AF52" s="36">
        <f t="shared" si="0"/>
        <v>-1.7999953806059352</v>
      </c>
      <c r="BF52" s="7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</row>
    <row r="53" spans="1:82" ht="37.5" x14ac:dyDescent="0.25">
      <c r="A53" s="32" t="s">
        <v>85</v>
      </c>
      <c r="B53" s="86" t="s">
        <v>86</v>
      </c>
      <c r="C53" s="79">
        <v>12.660001883855781</v>
      </c>
      <c r="D53" s="35">
        <v>3.0700004568275867</v>
      </c>
      <c r="E53" s="35">
        <v>9.590001427028195</v>
      </c>
      <c r="F53" s="35">
        <v>12.850000592202223</v>
      </c>
      <c r="G53" s="35">
        <v>5.7400002645323553</v>
      </c>
      <c r="H53" s="35">
        <v>7.1100003276698676</v>
      </c>
      <c r="I53" s="35">
        <v>9.6699976778410957</v>
      </c>
      <c r="J53" s="35">
        <v>3.989999041839293</v>
      </c>
      <c r="K53" s="35">
        <v>5.6799986360018027</v>
      </c>
      <c r="L53" s="35">
        <v>11.449997759935442</v>
      </c>
      <c r="M53" s="35">
        <v>7.3699985581418517</v>
      </c>
      <c r="N53" s="35">
        <v>4.0799992017935907</v>
      </c>
      <c r="O53" s="35">
        <v>46.629997913834544</v>
      </c>
      <c r="P53" s="35">
        <v>20.169998321341087</v>
      </c>
      <c r="Q53" s="35">
        <v>26.459999592493457</v>
      </c>
      <c r="R53" s="34">
        <v>9.4599974712116133</v>
      </c>
      <c r="S53" s="35">
        <v>7.1199980967258663</v>
      </c>
      <c r="T53" s="35">
        <v>2.339999374485747</v>
      </c>
      <c r="U53" s="35">
        <v>8.6900013824634534</v>
      </c>
      <c r="V53" s="35">
        <v>2.2100003515816149</v>
      </c>
      <c r="W53" s="35">
        <v>6.480001030881839</v>
      </c>
      <c r="X53" s="35">
        <v>11.79999984543751</v>
      </c>
      <c r="Y53" s="35">
        <v>3.7299999511425348</v>
      </c>
      <c r="Z53" s="35">
        <v>8.0699998942949751</v>
      </c>
      <c r="AA53" s="35">
        <v>11.829997224782248</v>
      </c>
      <c r="AB53" s="35">
        <v>13.149996915121433</v>
      </c>
      <c r="AC53" s="35">
        <v>-1.3199996903391842</v>
      </c>
      <c r="AD53" s="35">
        <v>41.779995923894823</v>
      </c>
      <c r="AE53" s="35">
        <v>26.209995314571451</v>
      </c>
      <c r="AF53" s="36">
        <f t="shared" si="0"/>
        <v>15.570000609323372</v>
      </c>
      <c r="BF53" s="7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</row>
    <row r="54" spans="1:82" ht="19.5" x14ac:dyDescent="0.25">
      <c r="A54" s="42" t="s">
        <v>87</v>
      </c>
      <c r="B54" s="87" t="s">
        <v>88</v>
      </c>
      <c r="C54" s="82">
        <v>1891.2402814236495</v>
      </c>
      <c r="D54" s="45">
        <v>1152.4726714922576</v>
      </c>
      <c r="E54" s="28">
        <v>738.76760993139192</v>
      </c>
      <c r="F54" s="28">
        <v>2069.4035906059967</v>
      </c>
      <c r="G54" s="28">
        <v>1182.7490544655063</v>
      </c>
      <c r="H54" s="28">
        <v>886.65453614049034</v>
      </c>
      <c r="I54" s="28">
        <v>2490.5555557143302</v>
      </c>
      <c r="J54" s="28">
        <v>955.69406017987421</v>
      </c>
      <c r="K54" s="28">
        <v>1534.861495534456</v>
      </c>
      <c r="L54" s="28">
        <v>1599.4596870933049</v>
      </c>
      <c r="M54" s="28">
        <v>1269.0902517968361</v>
      </c>
      <c r="N54" s="28">
        <v>330.36943529646874</v>
      </c>
      <c r="O54" s="45">
        <v>8050.6591148372818</v>
      </c>
      <c r="P54" s="45">
        <v>4560.0060379344741</v>
      </c>
      <c r="Q54" s="28">
        <v>3490.6530769028077</v>
      </c>
      <c r="R54" s="44">
        <v>2214.9194079373951</v>
      </c>
      <c r="S54" s="45">
        <v>1267.2651615311643</v>
      </c>
      <c r="T54" s="28">
        <v>947.65424640623087</v>
      </c>
      <c r="U54" s="28">
        <v>2190.4703484619249</v>
      </c>
      <c r="V54" s="28">
        <v>1264.8522009252338</v>
      </c>
      <c r="W54" s="28">
        <v>925.61814753669114</v>
      </c>
      <c r="X54" s="28">
        <v>2086.4949726710593</v>
      </c>
      <c r="Y54" s="28">
        <v>740.66999030303759</v>
      </c>
      <c r="Z54" s="28">
        <v>1345.8249823680217</v>
      </c>
      <c r="AA54" s="28">
        <v>1988.5807334957024</v>
      </c>
      <c r="AB54" s="28">
        <v>795.36981345985635</v>
      </c>
      <c r="AC54" s="28">
        <v>1193.2109200358459</v>
      </c>
      <c r="AD54" s="45">
        <v>8480.4654625660805</v>
      </c>
      <c r="AE54" s="45">
        <v>4068.1571662192919</v>
      </c>
      <c r="AF54" s="29">
        <f t="shared" si="0"/>
        <v>4412.3082963467887</v>
      </c>
      <c r="BF54" s="7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</row>
    <row r="55" spans="1:82" ht="37.5" x14ac:dyDescent="0.25">
      <c r="A55" s="32" t="s">
        <v>89</v>
      </c>
      <c r="B55" s="86" t="s">
        <v>90</v>
      </c>
      <c r="C55" s="79">
        <v>1746.3402598619828</v>
      </c>
      <c r="D55" s="35">
        <v>402.77055993377053</v>
      </c>
      <c r="E55" s="35">
        <v>1343.5696999282122</v>
      </c>
      <c r="F55" s="35">
        <v>1924.9535839489063</v>
      </c>
      <c r="G55" s="35">
        <v>442.00902032792879</v>
      </c>
      <c r="H55" s="35">
        <v>1482.9445636209775</v>
      </c>
      <c r="I55" s="35">
        <v>2287.5456044652587</v>
      </c>
      <c r="J55" s="35">
        <v>337.27420868757991</v>
      </c>
      <c r="K55" s="35">
        <v>1950.2713957776789</v>
      </c>
      <c r="L55" s="35">
        <v>1387.0897286411225</v>
      </c>
      <c r="M55" s="35">
        <v>570.42238848342356</v>
      </c>
      <c r="N55" s="35">
        <v>816.66734015769896</v>
      </c>
      <c r="O55" s="35">
        <v>7345.9291769172705</v>
      </c>
      <c r="P55" s="35">
        <v>1752.4761774327026</v>
      </c>
      <c r="Q55" s="35">
        <v>5593.452999484568</v>
      </c>
      <c r="R55" s="34">
        <v>2048.4594524344475</v>
      </c>
      <c r="S55" s="35">
        <v>564.83534930038479</v>
      </c>
      <c r="T55" s="35">
        <v>1483.6241031340628</v>
      </c>
      <c r="U55" s="35">
        <v>2017.8403209987873</v>
      </c>
      <c r="V55" s="35">
        <v>556.34308821087257</v>
      </c>
      <c r="W55" s="35">
        <v>1461.4972327879148</v>
      </c>
      <c r="X55" s="35">
        <v>1849.4349757761936</v>
      </c>
      <c r="Y55" s="35">
        <v>331.56999566164052</v>
      </c>
      <c r="Z55" s="35">
        <v>1517.864980114553</v>
      </c>
      <c r="AA55" s="35">
        <v>1797.8907782299605</v>
      </c>
      <c r="AB55" s="35">
        <v>354.19991695459987</v>
      </c>
      <c r="AC55" s="35">
        <v>1443.6908612753605</v>
      </c>
      <c r="AD55" s="35">
        <v>7713.6255274393889</v>
      </c>
      <c r="AE55" s="35">
        <v>1806.9483501274976</v>
      </c>
      <c r="AF55" s="36">
        <f t="shared" si="0"/>
        <v>5906.6771773118908</v>
      </c>
      <c r="BF55" s="7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</row>
    <row r="56" spans="1:82" ht="37.5" x14ac:dyDescent="0.25">
      <c r="A56" s="32" t="s">
        <v>91</v>
      </c>
      <c r="B56" s="86" t="s">
        <v>92</v>
      </c>
      <c r="C56" s="79">
        <v>144.90002156166688</v>
      </c>
      <c r="D56" s="35">
        <v>749.70211155848699</v>
      </c>
      <c r="E56" s="35">
        <v>-604.80208999682009</v>
      </c>
      <c r="F56" s="35">
        <v>144.45000665709034</v>
      </c>
      <c r="G56" s="35">
        <v>740.7400341375776</v>
      </c>
      <c r="H56" s="35">
        <v>-596.2900274804872</v>
      </c>
      <c r="I56" s="35">
        <v>203.00995124907143</v>
      </c>
      <c r="J56" s="35">
        <v>618.41985149229436</v>
      </c>
      <c r="K56" s="35">
        <v>-415.40990024322292</v>
      </c>
      <c r="L56" s="35">
        <v>212.3699584521824</v>
      </c>
      <c r="M56" s="35">
        <v>698.66786331341257</v>
      </c>
      <c r="N56" s="35">
        <v>-486.29790486123017</v>
      </c>
      <c r="O56" s="35">
        <v>704.72993792001103</v>
      </c>
      <c r="P56" s="35">
        <v>2807.5298605017715</v>
      </c>
      <c r="Q56" s="35">
        <v>-2102.7999225817603</v>
      </c>
      <c r="R56" s="34">
        <v>166.45995550294774</v>
      </c>
      <c r="S56" s="35">
        <v>702.42981223077959</v>
      </c>
      <c r="T56" s="35">
        <v>-535.96985672783183</v>
      </c>
      <c r="U56" s="35">
        <v>172.63002746313765</v>
      </c>
      <c r="V56" s="35">
        <v>708.50911271436132</v>
      </c>
      <c r="W56" s="35">
        <v>-535.87908525122361</v>
      </c>
      <c r="X56" s="35">
        <v>237.05999689486583</v>
      </c>
      <c r="Y56" s="35">
        <v>409.09999464139707</v>
      </c>
      <c r="Z56" s="35">
        <v>-172.03999774653124</v>
      </c>
      <c r="AA56" s="35">
        <v>190.6899552657419</v>
      </c>
      <c r="AB56" s="35">
        <v>441.16989650525647</v>
      </c>
      <c r="AC56" s="35">
        <v>-250.47994123951457</v>
      </c>
      <c r="AD56" s="35">
        <v>766.83993512669304</v>
      </c>
      <c r="AE56" s="35">
        <v>2261.2088160917947</v>
      </c>
      <c r="AF56" s="36">
        <f t="shared" si="0"/>
        <v>-1494.3688809651017</v>
      </c>
      <c r="BF56" s="7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</row>
    <row r="57" spans="1:82" ht="39" x14ac:dyDescent="0.25">
      <c r="A57" s="42" t="s">
        <v>93</v>
      </c>
      <c r="B57" s="87" t="s">
        <v>94</v>
      </c>
      <c r="C57" s="27">
        <v>380.59005663322847</v>
      </c>
      <c r="D57" s="28">
        <v>3646.910542673972</v>
      </c>
      <c r="E57" s="28">
        <v>-3266.3204860407436</v>
      </c>
      <c r="F57" s="28">
        <v>421.61001943022404</v>
      </c>
      <c r="G57" s="28">
        <v>3341.1001539771864</v>
      </c>
      <c r="H57" s="28">
        <v>-2919.4901345469625</v>
      </c>
      <c r="I57" s="28">
        <v>433.68989585345435</v>
      </c>
      <c r="J57" s="28">
        <v>4632.6188875201879</v>
      </c>
      <c r="K57" s="28">
        <v>-4198.9289916667331</v>
      </c>
      <c r="L57" s="28">
        <v>318.98993759317085</v>
      </c>
      <c r="M57" s="28">
        <v>3365.4293415912248</v>
      </c>
      <c r="N57" s="28">
        <v>-3046.4394039980539</v>
      </c>
      <c r="O57" s="28">
        <v>1554.8799095100778</v>
      </c>
      <c r="P57" s="28">
        <v>14986.058925762572</v>
      </c>
      <c r="Q57" s="28">
        <v>-13431.179016252494</v>
      </c>
      <c r="R57" s="30">
        <v>340.75990891015539</v>
      </c>
      <c r="S57" s="28">
        <v>4447.6088110925475</v>
      </c>
      <c r="T57" s="28">
        <v>-4106.8489021823925</v>
      </c>
      <c r="U57" s="28">
        <v>448.17007129788789</v>
      </c>
      <c r="V57" s="28">
        <v>3876.5806167123333</v>
      </c>
      <c r="W57" s="28">
        <v>-3428.4105454144456</v>
      </c>
      <c r="X57" s="28">
        <v>620.9699918662144</v>
      </c>
      <c r="Y57" s="28">
        <v>4573.4399400947232</v>
      </c>
      <c r="Z57" s="28">
        <v>-3952.4699482285087</v>
      </c>
      <c r="AA57" s="28">
        <v>376.37991170444144</v>
      </c>
      <c r="AB57" s="28">
        <v>4357.6689777275442</v>
      </c>
      <c r="AC57" s="28">
        <v>-3981.2890660231028</v>
      </c>
      <c r="AD57" s="28">
        <v>1786.2798837786991</v>
      </c>
      <c r="AE57" s="28">
        <v>17255.298345627147</v>
      </c>
      <c r="AF57" s="29">
        <f t="shared" si="0"/>
        <v>-15469.018461848447</v>
      </c>
      <c r="BF57" s="7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</row>
    <row r="58" spans="1:82" ht="39" x14ac:dyDescent="0.25">
      <c r="A58" s="42" t="s">
        <v>95</v>
      </c>
      <c r="B58" s="87" t="s">
        <v>96</v>
      </c>
      <c r="C58" s="82">
        <v>39090.550441844534</v>
      </c>
      <c r="D58" s="45">
        <v>4859.1367230577762</v>
      </c>
      <c r="E58" s="28">
        <v>34231.41371878676</v>
      </c>
      <c r="F58" s="28">
        <v>40546.146521389419</v>
      </c>
      <c r="G58" s="28">
        <v>4967.7632229853371</v>
      </c>
      <c r="H58" s="28">
        <v>35578.383298404078</v>
      </c>
      <c r="I58" s="28">
        <v>41836.564559058963</v>
      </c>
      <c r="J58" s="28">
        <v>5399.7065446472679</v>
      </c>
      <c r="K58" s="28">
        <v>36436.858014411693</v>
      </c>
      <c r="L58" s="28">
        <v>42136.846310855872</v>
      </c>
      <c r="M58" s="28">
        <v>5707.089408635753</v>
      </c>
      <c r="N58" s="28">
        <v>36429.756902220121</v>
      </c>
      <c r="O58" s="45">
        <v>163610.1078331488</v>
      </c>
      <c r="P58" s="45">
        <v>20933.695899326136</v>
      </c>
      <c r="Q58" s="28">
        <v>142676.41193382267</v>
      </c>
      <c r="R58" s="44">
        <v>42540.957153443393</v>
      </c>
      <c r="S58" s="45">
        <v>5215.1536390480605</v>
      </c>
      <c r="T58" s="28">
        <v>37325.803514395331</v>
      </c>
      <c r="U58" s="28">
        <v>44771.829138319277</v>
      </c>
      <c r="V58" s="28">
        <v>5332.9078276958244</v>
      </c>
      <c r="W58" s="28">
        <v>39438.921310623453</v>
      </c>
      <c r="X58" s="28">
        <v>48295.816527938616</v>
      </c>
      <c r="Y58" s="28">
        <v>7416.05490506147</v>
      </c>
      <c r="Z58" s="28">
        <v>40879.761622877144</v>
      </c>
      <c r="AA58" s="28">
        <v>47738.192435201774</v>
      </c>
      <c r="AB58" s="28">
        <v>6308.5435542555906</v>
      </c>
      <c r="AC58" s="28">
        <v>41429.648880946181</v>
      </c>
      <c r="AD58" s="45">
        <v>183346.79525490306</v>
      </c>
      <c r="AE58" s="45">
        <v>24272.659926060947</v>
      </c>
      <c r="AF58" s="29">
        <f t="shared" si="0"/>
        <v>159074.13532884212</v>
      </c>
      <c r="BF58" s="7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</row>
    <row r="59" spans="1:82" x14ac:dyDescent="0.25">
      <c r="A59" s="32" t="s">
        <v>97</v>
      </c>
      <c r="B59" s="86" t="s">
        <v>98</v>
      </c>
      <c r="C59" s="79">
        <v>830.56412359105821</v>
      </c>
      <c r="D59" s="35">
        <v>323.92004820051852</v>
      </c>
      <c r="E59" s="35">
        <v>506.64407539053968</v>
      </c>
      <c r="F59" s="35">
        <v>887.1811479097737</v>
      </c>
      <c r="G59" s="35">
        <v>364.70001642957919</v>
      </c>
      <c r="H59" s="35">
        <v>522.48113148019456</v>
      </c>
      <c r="I59" s="35">
        <v>700.54704827558112</v>
      </c>
      <c r="J59" s="35">
        <v>397.41345376974346</v>
      </c>
      <c r="K59" s="35">
        <v>303.13359450583766</v>
      </c>
      <c r="L59" s="35">
        <v>498.16990258947203</v>
      </c>
      <c r="M59" s="35">
        <v>505.52990250339104</v>
      </c>
      <c r="N59" s="35">
        <v>-7.3599999139190118</v>
      </c>
      <c r="O59" s="35">
        <v>2916.4622223658853</v>
      </c>
      <c r="P59" s="35">
        <v>1591.5634209032321</v>
      </c>
      <c r="Q59" s="35">
        <v>1324.8988014626532</v>
      </c>
      <c r="R59" s="34">
        <v>519.12986129355124</v>
      </c>
      <c r="S59" s="35">
        <v>443.729883611579</v>
      </c>
      <c r="T59" s="35">
        <v>75.399977681972246</v>
      </c>
      <c r="U59" s="35">
        <v>518.6500824594109</v>
      </c>
      <c r="V59" s="35">
        <v>497.48007761044829</v>
      </c>
      <c r="W59" s="35">
        <v>21.170004848962606</v>
      </c>
      <c r="X59" s="35">
        <v>579.72999241085085</v>
      </c>
      <c r="Y59" s="35">
        <v>616.44999204946294</v>
      </c>
      <c r="Z59" s="35">
        <v>-36.71999963861208</v>
      </c>
      <c r="AA59" s="35">
        <v>730.83982863323604</v>
      </c>
      <c r="AB59" s="35">
        <v>532.93987714676382</v>
      </c>
      <c r="AC59" s="35">
        <v>197.89995148647222</v>
      </c>
      <c r="AD59" s="35">
        <v>2348.3497647970489</v>
      </c>
      <c r="AE59" s="35">
        <v>2090.599830418254</v>
      </c>
      <c r="AF59" s="36">
        <f t="shared" si="0"/>
        <v>257.74993437879493</v>
      </c>
      <c r="BF59" s="7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</row>
    <row r="60" spans="1:82" x14ac:dyDescent="0.25">
      <c r="A60" s="32" t="s">
        <v>99</v>
      </c>
      <c r="B60" s="86" t="s">
        <v>100</v>
      </c>
      <c r="C60" s="79">
        <v>38171.74630512303</v>
      </c>
      <c r="D60" s="35">
        <v>4243.3566314273876</v>
      </c>
      <c r="E60" s="35">
        <v>33928.389673695645</v>
      </c>
      <c r="F60" s="35">
        <v>39569.855369372941</v>
      </c>
      <c r="G60" s="35">
        <v>4333.1231941153628</v>
      </c>
      <c r="H60" s="35">
        <v>35236.732175257581</v>
      </c>
      <c r="I60" s="35">
        <v>41040.967533608738</v>
      </c>
      <c r="J60" s="35">
        <v>4774.363145612755</v>
      </c>
      <c r="K60" s="35">
        <v>36266.604387995983</v>
      </c>
      <c r="L60" s="35">
        <v>41550.82642545327</v>
      </c>
      <c r="M60" s="35">
        <v>4908.2795635093171</v>
      </c>
      <c r="N60" s="35">
        <v>36642.546861943949</v>
      </c>
      <c r="O60" s="35">
        <v>160333.39563355799</v>
      </c>
      <c r="P60" s="35">
        <v>18259.122534664821</v>
      </c>
      <c r="Q60" s="35">
        <v>142074.27309889317</v>
      </c>
      <c r="R60" s="34">
        <v>41925.977317771867</v>
      </c>
      <c r="S60" s="35">
        <v>4478.7138336818989</v>
      </c>
      <c r="T60" s="35">
        <v>37447.26348408997</v>
      </c>
      <c r="U60" s="35">
        <v>44163.939041662969</v>
      </c>
      <c r="V60" s="35">
        <v>4539.4877030052567</v>
      </c>
      <c r="W60" s="35">
        <v>39624.451338657709</v>
      </c>
      <c r="X60" s="35">
        <v>47618.526536805657</v>
      </c>
      <c r="Y60" s="35">
        <v>6561.384916132336</v>
      </c>
      <c r="Z60" s="35">
        <v>41057.141620673319</v>
      </c>
      <c r="AA60" s="35">
        <v>46917.082627745112</v>
      </c>
      <c r="AB60" s="35">
        <v>5433.623757334437</v>
      </c>
      <c r="AC60" s="35">
        <v>41483.458870410672</v>
      </c>
      <c r="AD60" s="35">
        <v>180625.52552398562</v>
      </c>
      <c r="AE60" s="35">
        <v>21013.210210153928</v>
      </c>
      <c r="AF60" s="36">
        <f t="shared" si="0"/>
        <v>159612.3153138317</v>
      </c>
      <c r="BF60" s="7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</row>
    <row r="61" spans="1:82" x14ac:dyDescent="0.25">
      <c r="A61" s="32" t="s">
        <v>101</v>
      </c>
      <c r="B61" s="86" t="s">
        <v>102</v>
      </c>
      <c r="C61" s="79">
        <v>88.240013130445035</v>
      </c>
      <c r="D61" s="35">
        <v>291.86004342986951</v>
      </c>
      <c r="E61" s="35">
        <v>-203.62003029942446</v>
      </c>
      <c r="F61" s="35">
        <v>89.110004106703485</v>
      </c>
      <c r="G61" s="35">
        <v>269.94001244039436</v>
      </c>
      <c r="H61" s="35">
        <v>-180.83000833369087</v>
      </c>
      <c r="I61" s="35">
        <v>95.049977174642805</v>
      </c>
      <c r="J61" s="35">
        <v>227.92994526476943</v>
      </c>
      <c r="K61" s="35">
        <v>-132.87996809012662</v>
      </c>
      <c r="L61" s="35">
        <v>87.849982813129117</v>
      </c>
      <c r="M61" s="35">
        <v>293.27994262304503</v>
      </c>
      <c r="N61" s="35">
        <v>-205.42995980991591</v>
      </c>
      <c r="O61" s="35">
        <v>360.24997722492049</v>
      </c>
      <c r="P61" s="35">
        <v>1083.0099437580784</v>
      </c>
      <c r="Q61" s="35">
        <v>-722.75996653315792</v>
      </c>
      <c r="R61" s="34">
        <v>95.849974377973922</v>
      </c>
      <c r="S61" s="35">
        <v>292.70992175458264</v>
      </c>
      <c r="T61" s="35">
        <v>-196.85994737660872</v>
      </c>
      <c r="U61" s="35">
        <v>89.24001419689742</v>
      </c>
      <c r="V61" s="35">
        <v>295.94004708011909</v>
      </c>
      <c r="W61" s="35">
        <v>-206.70003288322167</v>
      </c>
      <c r="X61" s="35">
        <v>97.559998722108773</v>
      </c>
      <c r="Y61" s="35">
        <v>238.21999687967147</v>
      </c>
      <c r="Z61" s="35">
        <v>-140.65999815756271</v>
      </c>
      <c r="AA61" s="35">
        <v>90.269978823422946</v>
      </c>
      <c r="AB61" s="35">
        <v>341.97991977438988</v>
      </c>
      <c r="AC61" s="35">
        <v>-251.70994095096694</v>
      </c>
      <c r="AD61" s="35">
        <v>372.91996612040305</v>
      </c>
      <c r="AE61" s="35">
        <v>1168.849885488763</v>
      </c>
      <c r="AF61" s="36">
        <f t="shared" si="0"/>
        <v>-795.92991936835995</v>
      </c>
      <c r="BF61" s="7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  <c r="CB61" s="63"/>
      <c r="CC61" s="63"/>
      <c r="CD61" s="63"/>
    </row>
    <row r="62" spans="1:82" ht="19.5" x14ac:dyDescent="0.25">
      <c r="A62" s="42" t="s">
        <v>103</v>
      </c>
      <c r="B62" s="87" t="s">
        <v>104</v>
      </c>
      <c r="C62" s="82">
        <v>21830.873848515937</v>
      </c>
      <c r="D62" s="45">
        <v>15203.433918580167</v>
      </c>
      <c r="E62" s="28">
        <v>6627.4399299357701</v>
      </c>
      <c r="F62" s="28">
        <v>21471.664002591311</v>
      </c>
      <c r="G62" s="28">
        <v>13672.528944377609</v>
      </c>
      <c r="H62" s="28">
        <v>7799.135058213702</v>
      </c>
      <c r="I62" s="28">
        <v>22647.243013040948</v>
      </c>
      <c r="J62" s="28">
        <v>14066.737328469831</v>
      </c>
      <c r="K62" s="28">
        <v>8580.5056845711169</v>
      </c>
      <c r="L62" s="28">
        <v>22619.903880300171</v>
      </c>
      <c r="M62" s="28">
        <v>16388.245931000405</v>
      </c>
      <c r="N62" s="28">
        <v>6231.6579492997662</v>
      </c>
      <c r="O62" s="45">
        <v>88569.684744448372</v>
      </c>
      <c r="P62" s="45">
        <v>59330.946122428017</v>
      </c>
      <c r="Q62" s="28">
        <v>29238.738622020355</v>
      </c>
      <c r="R62" s="44">
        <v>22999.889459715559</v>
      </c>
      <c r="S62" s="45">
        <v>16625.375457675596</v>
      </c>
      <c r="T62" s="28">
        <v>6374.5140020399631</v>
      </c>
      <c r="U62" s="28">
        <v>25176.491320692927</v>
      </c>
      <c r="V62" s="28">
        <v>15548.48433610822</v>
      </c>
      <c r="W62" s="28">
        <v>9628.0069845847065</v>
      </c>
      <c r="X62" s="28">
        <v>29603.324712669495</v>
      </c>
      <c r="Y62" s="28">
        <v>18251.610606896211</v>
      </c>
      <c r="Z62" s="28">
        <v>11351.714105773284</v>
      </c>
      <c r="AA62" s="28">
        <v>29432.314365117032</v>
      </c>
      <c r="AB62" s="28">
        <v>16220.50964878637</v>
      </c>
      <c r="AC62" s="28">
        <v>13211.804716330662</v>
      </c>
      <c r="AD62" s="45">
        <v>107212.01985819501</v>
      </c>
      <c r="AE62" s="45">
        <v>66645.980049466394</v>
      </c>
      <c r="AF62" s="29">
        <f t="shared" si="0"/>
        <v>40566.039808728616</v>
      </c>
      <c r="BF62" s="7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  <c r="CB62" s="63"/>
      <c r="CC62" s="63"/>
      <c r="CD62" s="63"/>
    </row>
    <row r="63" spans="1:82" x14ac:dyDescent="0.25">
      <c r="A63" s="32" t="s">
        <v>105</v>
      </c>
      <c r="B63" s="86" t="s">
        <v>106</v>
      </c>
      <c r="C63" s="79">
        <v>1803.9973684415772</v>
      </c>
      <c r="D63" s="35">
        <v>177.3400263888613</v>
      </c>
      <c r="E63" s="35">
        <v>1626.6573420527159</v>
      </c>
      <c r="F63" s="35">
        <v>1849.1660852202504</v>
      </c>
      <c r="G63" s="35">
        <v>222.99001027528465</v>
      </c>
      <c r="H63" s="35">
        <v>1626.1760749449656</v>
      </c>
      <c r="I63" s="35">
        <v>1880.0585485216388</v>
      </c>
      <c r="J63" s="35">
        <v>195.53381005972392</v>
      </c>
      <c r="K63" s="35">
        <v>1684.5247384619149</v>
      </c>
      <c r="L63" s="35">
        <v>1768.5196540088227</v>
      </c>
      <c r="M63" s="35">
        <v>223.43995629037343</v>
      </c>
      <c r="N63" s="35">
        <v>1545.0796977184493</v>
      </c>
      <c r="O63" s="35">
        <v>7301.7416561922892</v>
      </c>
      <c r="P63" s="35">
        <v>819.30380301424327</v>
      </c>
      <c r="Q63" s="35">
        <v>6482.4378531780458</v>
      </c>
      <c r="R63" s="34">
        <v>1729.7985376008862</v>
      </c>
      <c r="S63" s="35">
        <v>220.00994119631409</v>
      </c>
      <c r="T63" s="35">
        <v>1509.7885964045722</v>
      </c>
      <c r="U63" s="35">
        <v>1796.6904858295213</v>
      </c>
      <c r="V63" s="35">
        <v>214.28003408432625</v>
      </c>
      <c r="W63" s="35">
        <v>1582.4104517451951</v>
      </c>
      <c r="X63" s="35">
        <v>2475.7599675712172</v>
      </c>
      <c r="Y63" s="35">
        <v>313.16999589806869</v>
      </c>
      <c r="Z63" s="35">
        <v>2162.5899716731483</v>
      </c>
      <c r="AA63" s="35">
        <v>2804.3653421195004</v>
      </c>
      <c r="AB63" s="35">
        <v>265.4999377206417</v>
      </c>
      <c r="AC63" s="35">
        <v>2538.8654043988586</v>
      </c>
      <c r="AD63" s="35">
        <v>8806.6143331211242</v>
      </c>
      <c r="AE63" s="35">
        <v>1012.9599088993507</v>
      </c>
      <c r="AF63" s="36">
        <f t="shared" si="0"/>
        <v>7793.6544242217733</v>
      </c>
      <c r="BF63" s="7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  <c r="CB63" s="63"/>
      <c r="CC63" s="63"/>
      <c r="CD63" s="63"/>
    </row>
    <row r="64" spans="1:82" ht="37.5" x14ac:dyDescent="0.25">
      <c r="A64" s="32" t="s">
        <v>107</v>
      </c>
      <c r="B64" s="86" t="s">
        <v>108</v>
      </c>
      <c r="C64" s="79">
        <v>15749.249343547392</v>
      </c>
      <c r="D64" s="35">
        <v>4291.7306386256205</v>
      </c>
      <c r="E64" s="35">
        <v>11457.518704921771</v>
      </c>
      <c r="F64" s="35">
        <v>14938.661553860473</v>
      </c>
      <c r="G64" s="35">
        <v>3377.0041510882074</v>
      </c>
      <c r="H64" s="35">
        <v>11561.657402772265</v>
      </c>
      <c r="I64" s="35">
        <v>15533.399827781799</v>
      </c>
      <c r="J64" s="35">
        <v>3425.3947197900579</v>
      </c>
      <c r="K64" s="35">
        <v>12108.005107991741</v>
      </c>
      <c r="L64" s="35">
        <v>15819.518509749592</v>
      </c>
      <c r="M64" s="35">
        <v>5611.182928236416</v>
      </c>
      <c r="N64" s="35">
        <v>10208.335581513176</v>
      </c>
      <c r="O64" s="35">
        <v>62040.82923493925</v>
      </c>
      <c r="P64" s="35">
        <v>16705.3124377403</v>
      </c>
      <c r="Q64" s="35">
        <v>45335.51679719895</v>
      </c>
      <c r="R64" s="34">
        <v>15656.160221206412</v>
      </c>
      <c r="S64" s="35">
        <v>5443.1735779238234</v>
      </c>
      <c r="T64" s="35">
        <v>10212.986643282587</v>
      </c>
      <c r="U64" s="35">
        <v>18149.410683526956</v>
      </c>
      <c r="V64" s="35">
        <v>4647.8377218306223</v>
      </c>
      <c r="W64" s="35">
        <v>13501.572961696333</v>
      </c>
      <c r="X64" s="35">
        <v>21199.366122655269</v>
      </c>
      <c r="Y64" s="35">
        <v>4805.5829384482795</v>
      </c>
      <c r="Z64" s="35">
        <v>16393.78318420699</v>
      </c>
      <c r="AA64" s="35">
        <v>21399.589547725685</v>
      </c>
      <c r="AB64" s="35">
        <v>4889.573877802346</v>
      </c>
      <c r="AC64" s="35">
        <v>16510.015669923341</v>
      </c>
      <c r="AD64" s="35">
        <v>76404.526575114316</v>
      </c>
      <c r="AE64" s="35">
        <v>19786.168116005072</v>
      </c>
      <c r="AF64" s="36">
        <f t="shared" si="0"/>
        <v>56618.358459109244</v>
      </c>
      <c r="BF64" s="7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  <c r="CB64" s="63"/>
      <c r="CC64" s="63"/>
      <c r="CD64" s="63"/>
    </row>
    <row r="65" spans="1:82" ht="37.5" x14ac:dyDescent="0.25">
      <c r="A65" s="32" t="s">
        <v>109</v>
      </c>
      <c r="B65" s="86" t="s">
        <v>110</v>
      </c>
      <c r="C65" s="79">
        <v>4277.6271365269677</v>
      </c>
      <c r="D65" s="35">
        <v>10734.363253565685</v>
      </c>
      <c r="E65" s="35">
        <v>-6456.7361170387176</v>
      </c>
      <c r="F65" s="35">
        <v>4683.8363635105879</v>
      </c>
      <c r="G65" s="35">
        <v>10072.534783014118</v>
      </c>
      <c r="H65" s="35">
        <v>-5388.6984195035302</v>
      </c>
      <c r="I65" s="35">
        <v>5233.7846367375096</v>
      </c>
      <c r="J65" s="35">
        <v>10445.80879862005</v>
      </c>
      <c r="K65" s="35">
        <v>-5212.0241618825403</v>
      </c>
      <c r="L65" s="35">
        <v>5031.8657165417571</v>
      </c>
      <c r="M65" s="35">
        <v>10553.623046473615</v>
      </c>
      <c r="N65" s="35">
        <v>-5521.7573299318574</v>
      </c>
      <c r="O65" s="35">
        <v>19227.113853316823</v>
      </c>
      <c r="P65" s="35">
        <v>41806.329881673468</v>
      </c>
      <c r="Q65" s="35">
        <v>-22579.216028356645</v>
      </c>
      <c r="R65" s="34">
        <v>5613.9307009082613</v>
      </c>
      <c r="S65" s="35">
        <v>10962.191938555461</v>
      </c>
      <c r="T65" s="35">
        <v>-5348.2612376471998</v>
      </c>
      <c r="U65" s="35">
        <v>5230.390151336449</v>
      </c>
      <c r="V65" s="35">
        <v>10686.366580193271</v>
      </c>
      <c r="W65" s="35">
        <v>-5455.9764288568222</v>
      </c>
      <c r="X65" s="35">
        <v>5928.1986224430102</v>
      </c>
      <c r="Y65" s="35">
        <v>13132.857672549864</v>
      </c>
      <c r="Z65" s="35">
        <v>-7204.659050106854</v>
      </c>
      <c r="AA65" s="35">
        <v>5228.3594752718436</v>
      </c>
      <c r="AB65" s="35">
        <v>11065.435833263382</v>
      </c>
      <c r="AC65" s="35">
        <v>-5837.0763579915383</v>
      </c>
      <c r="AD65" s="35">
        <v>22000.878949959566</v>
      </c>
      <c r="AE65" s="35">
        <v>45846.852024561973</v>
      </c>
      <c r="AF65" s="36">
        <f t="shared" si="0"/>
        <v>-23845.973074602407</v>
      </c>
      <c r="BF65" s="7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  <c r="CB65" s="63"/>
      <c r="CC65" s="63"/>
      <c r="CD65" s="63"/>
    </row>
    <row r="66" spans="1:82" ht="39" x14ac:dyDescent="0.25">
      <c r="A66" s="42" t="s">
        <v>111</v>
      </c>
      <c r="B66" s="87" t="s">
        <v>112</v>
      </c>
      <c r="C66" s="82">
        <v>967.51014396913956</v>
      </c>
      <c r="D66" s="45">
        <v>1279.2501903572281</v>
      </c>
      <c r="E66" s="28">
        <v>-311.74004638808856</v>
      </c>
      <c r="F66" s="28">
        <v>1211.2354532731815</v>
      </c>
      <c r="G66" s="28">
        <v>2079.8900801947802</v>
      </c>
      <c r="H66" s="28">
        <v>-868.65462692159872</v>
      </c>
      <c r="I66" s="28">
        <v>1005.5326724730355</v>
      </c>
      <c r="J66" s="28">
        <v>1464.3337285371872</v>
      </c>
      <c r="K66" s="28">
        <v>-458.80105606415168</v>
      </c>
      <c r="L66" s="28">
        <v>1253.1297657401133</v>
      </c>
      <c r="M66" s="28">
        <v>1495.9897589788354</v>
      </c>
      <c r="N66" s="28">
        <v>-242.85999323872215</v>
      </c>
      <c r="O66" s="45">
        <v>4437.4080354554699</v>
      </c>
      <c r="P66" s="45">
        <v>6319.463758068031</v>
      </c>
      <c r="Q66" s="28">
        <v>-1882.0557226125611</v>
      </c>
      <c r="R66" s="44">
        <v>1175.0897009587443</v>
      </c>
      <c r="S66" s="45">
        <v>1248.8097330845148</v>
      </c>
      <c r="T66" s="28">
        <v>-73.720032125770558</v>
      </c>
      <c r="U66" s="28">
        <v>1106.5201663140124</v>
      </c>
      <c r="V66" s="28">
        <v>1794.2002425722239</v>
      </c>
      <c r="W66" s="28">
        <v>-687.68007625821156</v>
      </c>
      <c r="X66" s="28">
        <v>1147.609985796362</v>
      </c>
      <c r="Y66" s="28">
        <v>1242.2699870637748</v>
      </c>
      <c r="Z66" s="28">
        <v>-94.660001267412781</v>
      </c>
      <c r="AA66" s="28">
        <v>1270.1997181359357</v>
      </c>
      <c r="AB66" s="28">
        <v>1469.6897192478991</v>
      </c>
      <c r="AC66" s="28">
        <v>-199.49000111196347</v>
      </c>
      <c r="AD66" s="45">
        <v>4699.4195712050541</v>
      </c>
      <c r="AE66" s="45">
        <v>5754.9696819684123</v>
      </c>
      <c r="AF66" s="29">
        <f t="shared" si="0"/>
        <v>-1055.5501107633581</v>
      </c>
      <c r="BF66" s="7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  <c r="CB66" s="63"/>
      <c r="CC66" s="63"/>
      <c r="CD66" s="63"/>
    </row>
    <row r="67" spans="1:82" x14ac:dyDescent="0.25">
      <c r="A67" s="32" t="s">
        <v>113</v>
      </c>
      <c r="B67" s="86" t="s">
        <v>114</v>
      </c>
      <c r="C67" s="79">
        <v>367.05005461842529</v>
      </c>
      <c r="D67" s="35">
        <v>345.21005136855086</v>
      </c>
      <c r="E67" s="35">
        <v>21.840003249874428</v>
      </c>
      <c r="F67" s="35">
        <v>469.60297459753463</v>
      </c>
      <c r="G67" s="35">
        <v>382.56001754208978</v>
      </c>
      <c r="H67" s="35">
        <v>87.042957055444845</v>
      </c>
      <c r="I67" s="35">
        <v>342.55692117431926</v>
      </c>
      <c r="J67" s="35">
        <v>255.47644281193959</v>
      </c>
      <c r="K67" s="35">
        <v>87.080478362379665</v>
      </c>
      <c r="L67" s="35">
        <v>483.07990587816067</v>
      </c>
      <c r="M67" s="35">
        <v>205.21996027357997</v>
      </c>
      <c r="N67" s="35">
        <v>277.85994560458073</v>
      </c>
      <c r="O67" s="35">
        <v>1662.2898562684397</v>
      </c>
      <c r="P67" s="35">
        <v>1188.4664719961602</v>
      </c>
      <c r="Q67" s="35">
        <v>473.82338427227955</v>
      </c>
      <c r="R67" s="34">
        <v>352.78990618890111</v>
      </c>
      <c r="S67" s="35">
        <v>201.26994678584526</v>
      </c>
      <c r="T67" s="35">
        <v>151.51995940305585</v>
      </c>
      <c r="U67" s="35">
        <v>411.46006506168919</v>
      </c>
      <c r="V67" s="35">
        <v>286.02004506449055</v>
      </c>
      <c r="W67" s="35">
        <v>125.44001999719865</v>
      </c>
      <c r="X67" s="35">
        <v>460.30999399472336</v>
      </c>
      <c r="Y67" s="35">
        <v>165.84999786153628</v>
      </c>
      <c r="Z67" s="35">
        <v>294.45999613318708</v>
      </c>
      <c r="AA67" s="35">
        <v>492.08988481790664</v>
      </c>
      <c r="AB67" s="35">
        <v>279.4499348985056</v>
      </c>
      <c r="AC67" s="35">
        <v>212.63994991940103</v>
      </c>
      <c r="AD67" s="35">
        <v>1716.6498500632201</v>
      </c>
      <c r="AE67" s="35">
        <v>932.58992461037769</v>
      </c>
      <c r="AF67" s="36">
        <f t="shared" si="0"/>
        <v>784.05992545284244</v>
      </c>
      <c r="BF67" s="7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  <c r="CB67" s="63"/>
      <c r="CC67" s="63"/>
      <c r="CD67" s="63"/>
    </row>
    <row r="68" spans="1:82" ht="37.5" x14ac:dyDescent="0.25">
      <c r="A68" s="32" t="s">
        <v>115</v>
      </c>
      <c r="B68" s="86" t="s">
        <v>116</v>
      </c>
      <c r="C68" s="79">
        <v>600.46008935071427</v>
      </c>
      <c r="D68" s="35">
        <v>934.04013898867731</v>
      </c>
      <c r="E68" s="35">
        <v>-333.58004963796304</v>
      </c>
      <c r="F68" s="35">
        <v>741.63247867564701</v>
      </c>
      <c r="G68" s="35">
        <v>1697.3300626526907</v>
      </c>
      <c r="H68" s="35">
        <v>-955.69758397704368</v>
      </c>
      <c r="I68" s="35">
        <v>662.9757512987162</v>
      </c>
      <c r="J68" s="35">
        <v>1208.8572857252477</v>
      </c>
      <c r="K68" s="35">
        <v>-545.88153442653152</v>
      </c>
      <c r="L68" s="35">
        <v>770.04985986195254</v>
      </c>
      <c r="M68" s="35">
        <v>1290.7697987052554</v>
      </c>
      <c r="N68" s="35">
        <v>-520.71993884330288</v>
      </c>
      <c r="O68" s="35">
        <v>2775.1181791870299</v>
      </c>
      <c r="P68" s="35">
        <v>5130.9972860718708</v>
      </c>
      <c r="Q68" s="35">
        <v>-2355.8791068848409</v>
      </c>
      <c r="R68" s="34">
        <v>822.29979476984317</v>
      </c>
      <c r="S68" s="35">
        <v>1047.5397862986695</v>
      </c>
      <c r="T68" s="35">
        <v>-225.23999152882629</v>
      </c>
      <c r="U68" s="35">
        <v>695.06010125232331</v>
      </c>
      <c r="V68" s="35">
        <v>1508.1801975077333</v>
      </c>
      <c r="W68" s="35">
        <v>-813.12009625540998</v>
      </c>
      <c r="X68" s="35">
        <v>687.29999180163873</v>
      </c>
      <c r="Y68" s="35">
        <v>1076.4199892022384</v>
      </c>
      <c r="Z68" s="35">
        <v>-389.11999740059969</v>
      </c>
      <c r="AA68" s="35">
        <v>778.1098333180289</v>
      </c>
      <c r="AB68" s="35">
        <v>1190.2397843493936</v>
      </c>
      <c r="AC68" s="35">
        <v>-412.12995103136473</v>
      </c>
      <c r="AD68" s="35">
        <v>2982.7697211418345</v>
      </c>
      <c r="AE68" s="35">
        <v>4822.3797573580341</v>
      </c>
      <c r="AF68" s="36">
        <f t="shared" si="0"/>
        <v>-1839.6100362161997</v>
      </c>
      <c r="BF68" s="7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  <c r="CB68" s="63"/>
      <c r="CC68" s="63"/>
      <c r="CD68" s="63"/>
    </row>
    <row r="69" spans="1:82" ht="39" x14ac:dyDescent="0.25">
      <c r="A69" s="42" t="s">
        <v>117</v>
      </c>
      <c r="B69" s="87" t="s">
        <v>118</v>
      </c>
      <c r="C69" s="27">
        <v>158.80002363003936</v>
      </c>
      <c r="D69" s="28">
        <v>249.51003712802975</v>
      </c>
      <c r="E69" s="28">
        <v>-90.710013497990388</v>
      </c>
      <c r="F69" s="28">
        <v>139.64000643541775</v>
      </c>
      <c r="G69" s="28">
        <v>244.07001124723365</v>
      </c>
      <c r="H69" s="28">
        <v>-104.43000481181591</v>
      </c>
      <c r="I69" s="28">
        <v>181.55995640008572</v>
      </c>
      <c r="J69" s="28">
        <v>279.5908173815111</v>
      </c>
      <c r="K69" s="28">
        <v>-98.030860981425377</v>
      </c>
      <c r="L69" s="28">
        <v>129.23997471563811</v>
      </c>
      <c r="M69" s="28">
        <v>315.079938360075</v>
      </c>
      <c r="N69" s="28">
        <v>-185.83996364443689</v>
      </c>
      <c r="O69" s="28">
        <v>609.239961181181</v>
      </c>
      <c r="P69" s="28">
        <v>1088.2508041168494</v>
      </c>
      <c r="Q69" s="28">
        <v>-479.01084293566839</v>
      </c>
      <c r="R69" s="30">
        <v>161.36995686357488</v>
      </c>
      <c r="S69" s="28">
        <v>308.65991749360091</v>
      </c>
      <c r="T69" s="28">
        <v>-147.28996063002603</v>
      </c>
      <c r="U69" s="28">
        <v>146.60002332211073</v>
      </c>
      <c r="V69" s="28">
        <v>315.5200501902641</v>
      </c>
      <c r="W69" s="28">
        <v>-168.92002686815337</v>
      </c>
      <c r="X69" s="28">
        <v>167.34999780796335</v>
      </c>
      <c r="Y69" s="28">
        <v>306.64999598347106</v>
      </c>
      <c r="Z69" s="28">
        <v>-139.29999817550771</v>
      </c>
      <c r="AA69" s="28">
        <v>165.19996124782583</v>
      </c>
      <c r="AB69" s="28">
        <v>330.08992256602909</v>
      </c>
      <c r="AC69" s="28">
        <v>-164.88996131820326</v>
      </c>
      <c r="AD69" s="28">
        <v>640.51993924147473</v>
      </c>
      <c r="AE69" s="28">
        <v>1260.9198862333651</v>
      </c>
      <c r="AF69" s="29">
        <f t="shared" si="0"/>
        <v>-620.39994699189037</v>
      </c>
      <c r="BF69" s="7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</row>
    <row r="70" spans="1:82" ht="19.5" x14ac:dyDescent="0.25">
      <c r="A70" s="42" t="s">
        <v>119</v>
      </c>
      <c r="B70" s="87" t="s">
        <v>120</v>
      </c>
      <c r="C70" s="27">
        <v>271.85605857093469</v>
      </c>
      <c r="D70" s="28">
        <v>115.55899742714246</v>
      </c>
      <c r="E70" s="28">
        <v>156.29706114379223</v>
      </c>
      <c r="F70" s="28">
        <v>835.01511546346592</v>
      </c>
      <c r="G70" s="28">
        <v>140.32015886995941</v>
      </c>
      <c r="H70" s="28">
        <v>694.6949565935065</v>
      </c>
      <c r="I70" s="28">
        <v>103.39830975420773</v>
      </c>
      <c r="J70" s="28">
        <v>239.99414416734362</v>
      </c>
      <c r="K70" s="28">
        <v>-136.59583441313589</v>
      </c>
      <c r="L70" s="28">
        <v>574.67099445115309</v>
      </c>
      <c r="M70" s="28">
        <v>324.06244815837999</v>
      </c>
      <c r="N70" s="28">
        <v>250.6085462927731</v>
      </c>
      <c r="O70" s="28">
        <v>1784.9404782397614</v>
      </c>
      <c r="P70" s="28">
        <v>819.93574862282549</v>
      </c>
      <c r="Q70" s="28">
        <v>965.00472961693595</v>
      </c>
      <c r="R70" s="30">
        <v>443.8717057233298</v>
      </c>
      <c r="S70" s="28">
        <v>475.31447906529502</v>
      </c>
      <c r="T70" s="28">
        <v>-31.442773341965221</v>
      </c>
      <c r="U70" s="28">
        <v>747.33424337918404</v>
      </c>
      <c r="V70" s="28">
        <v>238.0204526424277</v>
      </c>
      <c r="W70" s="28">
        <v>509.31379073675635</v>
      </c>
      <c r="X70" s="28">
        <v>977.38473429404257</v>
      </c>
      <c r="Y70" s="28">
        <v>464.89321385176299</v>
      </c>
      <c r="Z70" s="28">
        <v>512.49152044227958</v>
      </c>
      <c r="AA70" s="28">
        <v>982.59124665270792</v>
      </c>
      <c r="AB70" s="28">
        <v>989.9876569411208</v>
      </c>
      <c r="AC70" s="28">
        <v>-7.3964102884128806</v>
      </c>
      <c r="AD70" s="28">
        <v>3151.1819300492643</v>
      </c>
      <c r="AE70" s="28">
        <v>2168.2158025006065</v>
      </c>
      <c r="AF70" s="29">
        <f t="shared" si="0"/>
        <v>982.96612754865782</v>
      </c>
      <c r="BF70" s="7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</row>
    <row r="71" spans="1:82" x14ac:dyDescent="0.25">
      <c r="A71" s="26" t="s">
        <v>121</v>
      </c>
      <c r="B71" s="19" t="s">
        <v>122</v>
      </c>
      <c r="C71" s="27">
        <v>9013.884066497345</v>
      </c>
      <c r="D71" s="28">
        <v>19235.297116387559</v>
      </c>
      <c r="E71" s="28">
        <v>-10221.413049890214</v>
      </c>
      <c r="F71" s="28">
        <v>11917.299531673503</v>
      </c>
      <c r="G71" s="28">
        <v>23521.754312667475</v>
      </c>
      <c r="H71" s="28">
        <v>-11604.454780993972</v>
      </c>
      <c r="I71" s="28">
        <v>10068.853785685083</v>
      </c>
      <c r="J71" s="28">
        <v>23162.327264991331</v>
      </c>
      <c r="K71" s="28">
        <v>-13093.473479306247</v>
      </c>
      <c r="L71" s="28">
        <v>10454.831564441731</v>
      </c>
      <c r="M71" s="28">
        <v>25271.876218686</v>
      </c>
      <c r="N71" s="28">
        <v>-14817.04465424427</v>
      </c>
      <c r="O71" s="28">
        <v>41454.868948297662</v>
      </c>
      <c r="P71" s="28">
        <v>91191.254912732358</v>
      </c>
      <c r="Q71" s="28">
        <v>-49736.385964434696</v>
      </c>
      <c r="R71" s="30">
        <v>12689.089418389085</v>
      </c>
      <c r="S71" s="28">
        <v>23546.632263893134</v>
      </c>
      <c r="T71" s="28">
        <v>-10857.542845504049</v>
      </c>
      <c r="U71" s="28">
        <v>16472.030383714053</v>
      </c>
      <c r="V71" s="28">
        <v>25666.452269520891</v>
      </c>
      <c r="W71" s="28">
        <v>-9194.421885806838</v>
      </c>
      <c r="X71" s="28">
        <v>12341.104644062905</v>
      </c>
      <c r="Y71" s="28">
        <v>28775.367484075625</v>
      </c>
      <c r="Z71" s="28">
        <v>-16434.262840012721</v>
      </c>
      <c r="AA71" s="28">
        <v>11900.041755662052</v>
      </c>
      <c r="AB71" s="28">
        <v>23782.342718457308</v>
      </c>
      <c r="AC71" s="28">
        <v>-11882.300962795256</v>
      </c>
      <c r="AD71" s="28">
        <v>53402.266201828097</v>
      </c>
      <c r="AE71" s="28">
        <v>101770.79473594695</v>
      </c>
      <c r="AF71" s="29">
        <f t="shared" ref="AF71:AF134" si="1">AD71-AE71</f>
        <v>-48368.528534118857</v>
      </c>
      <c r="BF71" s="7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</row>
    <row r="72" spans="1:82" x14ac:dyDescent="0.25">
      <c r="A72" s="32" t="s">
        <v>123</v>
      </c>
      <c r="B72" s="88" t="s">
        <v>124</v>
      </c>
      <c r="C72" s="79">
        <v>1827.0102718659832</v>
      </c>
      <c r="D72" s="35">
        <v>867.59623847693479</v>
      </c>
      <c r="E72" s="35">
        <v>959.41403338904843</v>
      </c>
      <c r="F72" s="35">
        <v>1759.520081088845</v>
      </c>
      <c r="G72" s="35">
        <v>916.91784544335167</v>
      </c>
      <c r="H72" s="35">
        <v>842.60223564549335</v>
      </c>
      <c r="I72" s="35">
        <v>2010.4495172094751</v>
      </c>
      <c r="J72" s="35">
        <v>876.43445037067852</v>
      </c>
      <c r="K72" s="35">
        <v>1134.0150668387964</v>
      </c>
      <c r="L72" s="35">
        <v>1931.9796220297005</v>
      </c>
      <c r="M72" s="35">
        <v>1039.0323150410443</v>
      </c>
      <c r="N72" s="35">
        <v>892.94730698865624</v>
      </c>
      <c r="O72" s="35">
        <v>7528.9594921940034</v>
      </c>
      <c r="P72" s="35">
        <v>3699.9808493320088</v>
      </c>
      <c r="Q72" s="35">
        <v>3828.9786428619946</v>
      </c>
      <c r="R72" s="34">
        <v>2137.1194287183685</v>
      </c>
      <c r="S72" s="35">
        <v>977.91956646604842</v>
      </c>
      <c r="T72" s="35">
        <v>1159.1998622523201</v>
      </c>
      <c r="U72" s="35">
        <v>1995.1203173970639</v>
      </c>
      <c r="V72" s="35">
        <v>1022.8091429518381</v>
      </c>
      <c r="W72" s="35">
        <v>972.31117444522579</v>
      </c>
      <c r="X72" s="35">
        <v>2180.0699714443185</v>
      </c>
      <c r="Y72" s="35">
        <v>1045.5478937129394</v>
      </c>
      <c r="Z72" s="35">
        <v>1134.5220777313791</v>
      </c>
      <c r="AA72" s="35">
        <v>2026.8395245205115</v>
      </c>
      <c r="AB72" s="35">
        <v>1032.3161623387848</v>
      </c>
      <c r="AC72" s="35">
        <v>994.52336218172672</v>
      </c>
      <c r="AD72" s="35">
        <v>8339.1492420802624</v>
      </c>
      <c r="AE72" s="35">
        <v>4078.5927654696106</v>
      </c>
      <c r="AF72" s="36">
        <f t="shared" si="1"/>
        <v>4260.5564766106518</v>
      </c>
      <c r="BF72" s="7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</row>
    <row r="73" spans="1:82" x14ac:dyDescent="0.25">
      <c r="A73" s="32" t="s">
        <v>125</v>
      </c>
      <c r="B73" s="88" t="s">
        <v>126</v>
      </c>
      <c r="C73" s="81">
        <v>5776.9235848254802</v>
      </c>
      <c r="D73" s="39">
        <v>17931.24081296373</v>
      </c>
      <c r="E73" s="35">
        <v>-12154.31722813825</v>
      </c>
      <c r="F73" s="35">
        <v>8938.8036293484802</v>
      </c>
      <c r="G73" s="35">
        <v>22191.646448227104</v>
      </c>
      <c r="H73" s="35">
        <v>-13252.842818878624</v>
      </c>
      <c r="I73" s="35">
        <v>6557.3868749965404</v>
      </c>
      <c r="J73" s="35">
        <v>21966.0651838507</v>
      </c>
      <c r="K73" s="35">
        <v>-15408.67830885416</v>
      </c>
      <c r="L73" s="35">
        <v>6757.6422877536861</v>
      </c>
      <c r="M73" s="35">
        <v>23555.10403604549</v>
      </c>
      <c r="N73" s="35">
        <v>-16797.461748291804</v>
      </c>
      <c r="O73" s="39">
        <v>28030.756376924186</v>
      </c>
      <c r="P73" s="39">
        <v>85644.056481087027</v>
      </c>
      <c r="Q73" s="35">
        <v>-57613.300104162845</v>
      </c>
      <c r="R73" s="41">
        <v>8659.5804955272997</v>
      </c>
      <c r="S73" s="39">
        <v>21944.652863992978</v>
      </c>
      <c r="T73" s="35">
        <v>-13285.072368465679</v>
      </c>
      <c r="U73" s="35">
        <v>13046.999838840502</v>
      </c>
      <c r="V73" s="35">
        <v>24205.633057024301</v>
      </c>
      <c r="W73" s="35">
        <v>-11158.633218183799</v>
      </c>
      <c r="X73" s="35">
        <v>8094.1046996921723</v>
      </c>
      <c r="Y73" s="35">
        <v>26936.829600724788</v>
      </c>
      <c r="Z73" s="35">
        <v>-18842.724901032616</v>
      </c>
      <c r="AA73" s="35">
        <v>7799.5727175881821</v>
      </c>
      <c r="AB73" s="35">
        <v>22296.256662067091</v>
      </c>
      <c r="AC73" s="35">
        <v>-14496.683944478909</v>
      </c>
      <c r="AD73" s="39">
        <v>37600.257751648154</v>
      </c>
      <c r="AE73" s="39">
        <v>95383.372183809144</v>
      </c>
      <c r="AF73" s="36">
        <f t="shared" si="1"/>
        <v>-57783.11443216099</v>
      </c>
      <c r="BF73" s="7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</row>
    <row r="74" spans="1:82" x14ac:dyDescent="0.25">
      <c r="A74" s="32" t="s">
        <v>127</v>
      </c>
      <c r="B74" s="86" t="s">
        <v>128</v>
      </c>
      <c r="C74" s="79">
        <v>2354.8013851763244</v>
      </c>
      <c r="D74" s="35">
        <v>9950.2177059456517</v>
      </c>
      <c r="E74" s="35">
        <v>-7595.4163207693273</v>
      </c>
      <c r="F74" s="35">
        <v>2321.9512903513228</v>
      </c>
      <c r="G74" s="35">
        <v>12281.445374526531</v>
      </c>
      <c r="H74" s="35">
        <v>-9959.4940841752086</v>
      </c>
      <c r="I74" s="35">
        <v>2104.2810920115462</v>
      </c>
      <c r="J74" s="35">
        <v>13734.818809799941</v>
      </c>
      <c r="K74" s="35">
        <v>-11630.537717788395</v>
      </c>
      <c r="L74" s="35">
        <v>2517.7610403964741</v>
      </c>
      <c r="M74" s="35">
        <v>13928.666133008219</v>
      </c>
      <c r="N74" s="35">
        <v>-11410.905092611745</v>
      </c>
      <c r="O74" s="35">
        <v>9298.7948079356665</v>
      </c>
      <c r="P74" s="35">
        <v>49895.148023280344</v>
      </c>
      <c r="Q74" s="35">
        <v>-40596.353215344679</v>
      </c>
      <c r="R74" s="34">
        <v>3384.1354528936399</v>
      </c>
      <c r="S74" s="35">
        <v>12671.675507724616</v>
      </c>
      <c r="T74" s="35">
        <v>-9287.5400548309772</v>
      </c>
      <c r="U74" s="35">
        <v>2922.9860927239961</v>
      </c>
      <c r="V74" s="35">
        <v>12884.373383144881</v>
      </c>
      <c r="W74" s="35">
        <v>-9961.3872904208838</v>
      </c>
      <c r="X74" s="35">
        <v>2630.9358879573556</v>
      </c>
      <c r="Y74" s="35">
        <v>17133.599244883211</v>
      </c>
      <c r="Z74" s="35">
        <v>-14502.663356925856</v>
      </c>
      <c r="AA74" s="35">
        <v>2742.7556580868722</v>
      </c>
      <c r="AB74" s="35">
        <v>13131.974167180924</v>
      </c>
      <c r="AC74" s="35">
        <v>-10389.218509094051</v>
      </c>
      <c r="AD74" s="35">
        <v>11680.813091661865</v>
      </c>
      <c r="AE74" s="35">
        <v>55821.622302933632</v>
      </c>
      <c r="AF74" s="36">
        <f t="shared" si="1"/>
        <v>-44140.809211271771</v>
      </c>
      <c r="BF74" s="7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</row>
    <row r="75" spans="1:82" ht="37.5" x14ac:dyDescent="0.25">
      <c r="A75" s="32" t="s">
        <v>129</v>
      </c>
      <c r="B75" s="86" t="s">
        <v>130</v>
      </c>
      <c r="C75" s="79">
        <v>2328.0213811913595</v>
      </c>
      <c r="D75" s="35">
        <v>9727.8576728576445</v>
      </c>
      <c r="E75" s="35">
        <v>-7399.8362916662845</v>
      </c>
      <c r="F75" s="35">
        <v>2304.861289563717</v>
      </c>
      <c r="G75" s="35">
        <v>12104.315366363357</v>
      </c>
      <c r="H75" s="35">
        <v>-9799.4540767996405</v>
      </c>
      <c r="I75" s="35">
        <v>2094.7810942928813</v>
      </c>
      <c r="J75" s="35">
        <v>13580.918846757568</v>
      </c>
      <c r="K75" s="35">
        <v>-11486.137752464687</v>
      </c>
      <c r="L75" s="35">
        <v>2505.431042808701</v>
      </c>
      <c r="M75" s="35">
        <v>13659.636185640933</v>
      </c>
      <c r="N75" s="35">
        <v>-11154.205142832232</v>
      </c>
      <c r="O75" s="35">
        <v>9233.094807856658</v>
      </c>
      <c r="P75" s="35">
        <v>49072.728071619502</v>
      </c>
      <c r="Q75" s="35">
        <v>-39839.633263762844</v>
      </c>
      <c r="R75" s="34">
        <v>3355.2354606190083</v>
      </c>
      <c r="S75" s="35">
        <v>12527.525546257897</v>
      </c>
      <c r="T75" s="35">
        <v>-9172.2900856388878</v>
      </c>
      <c r="U75" s="35">
        <v>2899.3560889647774</v>
      </c>
      <c r="V75" s="35">
        <v>12667.363348621475</v>
      </c>
      <c r="W75" s="35">
        <v>-9768.007259656697</v>
      </c>
      <c r="X75" s="35">
        <v>2605.6858882880933</v>
      </c>
      <c r="Y75" s="35">
        <v>16978.40924691597</v>
      </c>
      <c r="Z75" s="35">
        <v>-14372.723358627876</v>
      </c>
      <c r="AA75" s="35">
        <v>2729.1456612796628</v>
      </c>
      <c r="AB75" s="35">
        <v>12858.034231444926</v>
      </c>
      <c r="AC75" s="35">
        <v>-10128.888570165263</v>
      </c>
      <c r="AD75" s="35">
        <v>11589.423099151541</v>
      </c>
      <c r="AE75" s="35">
        <v>55031.332373240264</v>
      </c>
      <c r="AF75" s="36">
        <f t="shared" si="1"/>
        <v>-43441.909274088721</v>
      </c>
      <c r="BF75" s="7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</row>
    <row r="76" spans="1:82" x14ac:dyDescent="0.25">
      <c r="A76" s="32" t="s">
        <v>131</v>
      </c>
      <c r="B76" s="86" t="s">
        <v>132</v>
      </c>
      <c r="C76" s="79">
        <v>26.780003984965077</v>
      </c>
      <c r="D76" s="35">
        <v>222.36003308800727</v>
      </c>
      <c r="E76" s="35">
        <v>-195.58002910304219</v>
      </c>
      <c r="F76" s="35">
        <v>17.090000787605913</v>
      </c>
      <c r="G76" s="35">
        <v>177.1300081631735</v>
      </c>
      <c r="H76" s="35">
        <v>-160.0400073755676</v>
      </c>
      <c r="I76" s="35">
        <v>9.4999977186649822</v>
      </c>
      <c r="J76" s="35">
        <v>153.89996304237272</v>
      </c>
      <c r="K76" s="35">
        <v>-144.39996532370773</v>
      </c>
      <c r="L76" s="35">
        <v>12.329997587773274</v>
      </c>
      <c r="M76" s="35">
        <v>269.02994736728652</v>
      </c>
      <c r="N76" s="35">
        <v>-256.69994977951325</v>
      </c>
      <c r="O76" s="35">
        <v>65.700000079009257</v>
      </c>
      <c r="P76" s="35">
        <v>822.41995166084007</v>
      </c>
      <c r="Q76" s="35">
        <v>-756.71995158183086</v>
      </c>
      <c r="R76" s="34">
        <v>28.899992274631678</v>
      </c>
      <c r="S76" s="35">
        <v>144.1499614667182</v>
      </c>
      <c r="T76" s="35">
        <v>-115.24996919208652</v>
      </c>
      <c r="U76" s="35">
        <v>23.630003759218802</v>
      </c>
      <c r="V76" s="35">
        <v>217.01003452340555</v>
      </c>
      <c r="W76" s="35">
        <v>-193.38003076418676</v>
      </c>
      <c r="X76" s="35">
        <v>25.249999669262472</v>
      </c>
      <c r="Y76" s="35">
        <v>155.18999796724128</v>
      </c>
      <c r="Z76" s="35">
        <v>-129.9399982979788</v>
      </c>
      <c r="AA76" s="35">
        <v>13.609996807209328</v>
      </c>
      <c r="AB76" s="35">
        <v>273.93993573599738</v>
      </c>
      <c r="AC76" s="35">
        <v>-260.32993892878807</v>
      </c>
      <c r="AD76" s="35">
        <v>91.389992510322273</v>
      </c>
      <c r="AE76" s="35">
        <v>790.28992969336241</v>
      </c>
      <c r="AF76" s="36">
        <f t="shared" si="1"/>
        <v>-698.89993718304015</v>
      </c>
      <c r="BF76" s="7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</row>
    <row r="77" spans="1:82" x14ac:dyDescent="0.25">
      <c r="A77" s="32" t="s">
        <v>133</v>
      </c>
      <c r="B77" s="86" t="s">
        <v>134</v>
      </c>
      <c r="C77" s="81">
        <v>208.07003096160128</v>
      </c>
      <c r="D77" s="39">
        <v>2249.5869347469761</v>
      </c>
      <c r="E77" s="35">
        <v>-2041.5169037853748</v>
      </c>
      <c r="F77" s="35">
        <v>83.750003859683744</v>
      </c>
      <c r="G77" s="35">
        <v>3656.7701685250831</v>
      </c>
      <c r="H77" s="35">
        <v>-3573.0201646653995</v>
      </c>
      <c r="I77" s="35">
        <v>50.999987752833071</v>
      </c>
      <c r="J77" s="35">
        <v>1911.2195410386198</v>
      </c>
      <c r="K77" s="35">
        <v>-1860.2195532857868</v>
      </c>
      <c r="L77" s="35">
        <v>94.149981580604504</v>
      </c>
      <c r="M77" s="35">
        <v>2383.0145337897429</v>
      </c>
      <c r="N77" s="35">
        <v>-2288.8645522091383</v>
      </c>
      <c r="O77" s="39">
        <v>436.97000415472263</v>
      </c>
      <c r="P77" s="39">
        <v>10200.591178100422</v>
      </c>
      <c r="Q77" s="35">
        <v>-9763.6211739456994</v>
      </c>
      <c r="R77" s="41">
        <v>69.789981344171082</v>
      </c>
      <c r="S77" s="39">
        <v>2410.864355542557</v>
      </c>
      <c r="T77" s="35">
        <v>-2341.0743741983861</v>
      </c>
      <c r="U77" s="35">
        <v>77.960012402399414</v>
      </c>
      <c r="V77" s="35">
        <v>4151.5506604564043</v>
      </c>
      <c r="W77" s="35">
        <v>-4073.5906480540048</v>
      </c>
      <c r="X77" s="35">
        <v>94.7399987590466</v>
      </c>
      <c r="Y77" s="35">
        <v>2596.479965989965</v>
      </c>
      <c r="Z77" s="35">
        <v>-2501.7399672309184</v>
      </c>
      <c r="AA77" s="35">
        <v>109.71997426061778</v>
      </c>
      <c r="AB77" s="35">
        <v>1937.1695455563338</v>
      </c>
      <c r="AC77" s="35">
        <v>-1827.4495712957159</v>
      </c>
      <c r="AD77" s="39">
        <v>352.20996676623491</v>
      </c>
      <c r="AE77" s="39">
        <v>11096.064527545259</v>
      </c>
      <c r="AF77" s="36">
        <f t="shared" si="1"/>
        <v>-10743.854560779024</v>
      </c>
      <c r="BF77" s="7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</row>
    <row r="78" spans="1:82" ht="37.5" x14ac:dyDescent="0.25">
      <c r="A78" s="32" t="s">
        <v>135</v>
      </c>
      <c r="B78" s="86" t="s">
        <v>136</v>
      </c>
      <c r="C78" s="79">
        <v>0</v>
      </c>
      <c r="D78" s="35">
        <v>1690.4968515522742</v>
      </c>
      <c r="E78" s="35">
        <v>-1690.4968515522742</v>
      </c>
      <c r="F78" s="35">
        <v>0</v>
      </c>
      <c r="G78" s="35">
        <v>2603.2401199723358</v>
      </c>
      <c r="H78" s="35">
        <v>-2603.2401199723358</v>
      </c>
      <c r="I78" s="35">
        <v>0</v>
      </c>
      <c r="J78" s="35">
        <v>1180.609716487691</v>
      </c>
      <c r="K78" s="35">
        <v>-1180.609716487691</v>
      </c>
      <c r="L78" s="35">
        <v>0</v>
      </c>
      <c r="M78" s="35">
        <v>1229.2647595080384</v>
      </c>
      <c r="N78" s="35">
        <v>-1229.2647595080384</v>
      </c>
      <c r="O78" s="35">
        <v>0</v>
      </c>
      <c r="P78" s="35">
        <v>6703.6114475203394</v>
      </c>
      <c r="Q78" s="35">
        <v>-6703.6114475203394</v>
      </c>
      <c r="R78" s="34">
        <v>0</v>
      </c>
      <c r="S78" s="35">
        <v>1655.3545575007929</v>
      </c>
      <c r="T78" s="35">
        <v>-1655.3545575007929</v>
      </c>
      <c r="U78" s="35">
        <v>0</v>
      </c>
      <c r="V78" s="35">
        <v>3145.4505003992717</v>
      </c>
      <c r="W78" s="35">
        <v>-3145.4505003992717</v>
      </c>
      <c r="X78" s="35">
        <v>0</v>
      </c>
      <c r="Y78" s="35">
        <v>1219.3299840285863</v>
      </c>
      <c r="Z78" s="35">
        <v>-1219.3299840285863</v>
      </c>
      <c r="AA78" s="35">
        <v>0</v>
      </c>
      <c r="AB78" s="35">
        <v>1047.5397542559929</v>
      </c>
      <c r="AC78" s="35">
        <v>-1047.5397542559929</v>
      </c>
      <c r="AD78" s="35">
        <v>0</v>
      </c>
      <c r="AE78" s="35">
        <v>7067.674796184644</v>
      </c>
      <c r="AF78" s="36">
        <f t="shared" si="1"/>
        <v>-7067.674796184644</v>
      </c>
      <c r="BF78" s="7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</row>
    <row r="79" spans="1:82" x14ac:dyDescent="0.25">
      <c r="A79" s="32" t="s">
        <v>137</v>
      </c>
      <c r="B79" s="86" t="s">
        <v>132</v>
      </c>
      <c r="C79" s="79">
        <v>208.07003096160128</v>
      </c>
      <c r="D79" s="35">
        <v>559.09008319470217</v>
      </c>
      <c r="E79" s="35">
        <v>-351.0200522331009</v>
      </c>
      <c r="F79" s="35">
        <v>83.750003859683744</v>
      </c>
      <c r="G79" s="35">
        <v>1053.5300485527475</v>
      </c>
      <c r="H79" s="35">
        <v>-969.78004469306381</v>
      </c>
      <c r="I79" s="35">
        <v>50.999987752833071</v>
      </c>
      <c r="J79" s="35">
        <v>730.60982455092881</v>
      </c>
      <c r="K79" s="35">
        <v>-679.60983679809578</v>
      </c>
      <c r="L79" s="35">
        <v>94.149981580604504</v>
      </c>
      <c r="M79" s="35">
        <v>1153.7497742817043</v>
      </c>
      <c r="N79" s="35">
        <v>-1059.5997927010999</v>
      </c>
      <c r="O79" s="35">
        <v>436.97000415472263</v>
      </c>
      <c r="P79" s="35">
        <v>3496.979730580083</v>
      </c>
      <c r="Q79" s="35">
        <v>-3060.0097264253604</v>
      </c>
      <c r="R79" s="34">
        <v>69.789981344171082</v>
      </c>
      <c r="S79" s="35">
        <v>755.50979804176404</v>
      </c>
      <c r="T79" s="35">
        <v>-685.71981669759293</v>
      </c>
      <c r="U79" s="35">
        <v>77.960012402399414</v>
      </c>
      <c r="V79" s="35">
        <v>1006.1001600571324</v>
      </c>
      <c r="W79" s="35">
        <v>-928.14014765473291</v>
      </c>
      <c r="X79" s="35">
        <v>94.7399987590466</v>
      </c>
      <c r="Y79" s="35">
        <v>1377.1499819613787</v>
      </c>
      <c r="Z79" s="35">
        <v>-1282.4099832023321</v>
      </c>
      <c r="AA79" s="35">
        <v>109.71997426061778</v>
      </c>
      <c r="AB79" s="35">
        <v>889.62979130034091</v>
      </c>
      <c r="AC79" s="35">
        <v>-779.90981703972318</v>
      </c>
      <c r="AD79" s="35">
        <v>352.20996676623491</v>
      </c>
      <c r="AE79" s="35">
        <v>4028.3897313606158</v>
      </c>
      <c r="AF79" s="36">
        <f t="shared" si="1"/>
        <v>-3676.1797645943807</v>
      </c>
      <c r="BF79" s="7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</row>
    <row r="80" spans="1:82" x14ac:dyDescent="0.25">
      <c r="A80" s="32" t="s">
        <v>138</v>
      </c>
      <c r="B80" s="86" t="s">
        <v>139</v>
      </c>
      <c r="C80" s="79">
        <v>517.34007698214464</v>
      </c>
      <c r="D80" s="35">
        <v>5542.2741087347613</v>
      </c>
      <c r="E80" s="35">
        <v>-5024.9340317526166</v>
      </c>
      <c r="F80" s="35">
        <v>519.99002396414267</v>
      </c>
      <c r="G80" s="35">
        <v>6036.0267841657815</v>
      </c>
      <c r="H80" s="35">
        <v>-5516.0367602016386</v>
      </c>
      <c r="I80" s="35">
        <v>556.74986630176102</v>
      </c>
      <c r="J80" s="35">
        <v>6095.9859011831413</v>
      </c>
      <c r="K80" s="35">
        <v>-5539.23603488138</v>
      </c>
      <c r="L80" s="35">
        <v>873.7798290547064</v>
      </c>
      <c r="M80" s="35">
        <v>7014.5749341306309</v>
      </c>
      <c r="N80" s="35">
        <v>-6140.7951050759248</v>
      </c>
      <c r="O80" s="35">
        <v>2467.8597963027551</v>
      </c>
      <c r="P80" s="35">
        <v>24688.861728214317</v>
      </c>
      <c r="Q80" s="35">
        <v>-22221.00193191156</v>
      </c>
      <c r="R80" s="34">
        <v>1110.1997032282384</v>
      </c>
      <c r="S80" s="35">
        <v>6642.4116296645579</v>
      </c>
      <c r="T80" s="35">
        <v>-5532.2119264363191</v>
      </c>
      <c r="U80" s="35">
        <v>1167.9501858053154</v>
      </c>
      <c r="V80" s="35">
        <v>6946.491787726588</v>
      </c>
      <c r="W80" s="35">
        <v>-5778.5416019212726</v>
      </c>
      <c r="X80" s="35">
        <v>689.93999096280993</v>
      </c>
      <c r="Y80" s="35">
        <v>7002.630605822812</v>
      </c>
      <c r="Z80" s="35">
        <v>-6312.6906148600019</v>
      </c>
      <c r="AA80" s="35">
        <v>845.67980161063815</v>
      </c>
      <c r="AB80" s="35">
        <v>7048.3041047336555</v>
      </c>
      <c r="AC80" s="35">
        <v>-6202.6243031230169</v>
      </c>
      <c r="AD80" s="35">
        <v>3813.769681607002</v>
      </c>
      <c r="AE80" s="35">
        <v>27639.838127947613</v>
      </c>
      <c r="AF80" s="36">
        <f t="shared" si="1"/>
        <v>-23826.068446340611</v>
      </c>
      <c r="BF80" s="7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</row>
    <row r="81" spans="1:82" x14ac:dyDescent="0.25">
      <c r="A81" s="32" t="s">
        <v>140</v>
      </c>
      <c r="B81" s="86" t="s">
        <v>141</v>
      </c>
      <c r="C81" s="79">
        <v>2696.7120917054099</v>
      </c>
      <c r="D81" s="35">
        <v>189.16206353633999</v>
      </c>
      <c r="E81" s="35">
        <v>2507.5500281690697</v>
      </c>
      <c r="F81" s="35">
        <v>6013.1123111733305</v>
      </c>
      <c r="G81" s="35">
        <v>217.40412100971</v>
      </c>
      <c r="H81" s="35">
        <v>5795.7081901636202</v>
      </c>
      <c r="I81" s="35">
        <v>3845.3559289304003</v>
      </c>
      <c r="J81" s="35">
        <v>224.04093182900004</v>
      </c>
      <c r="K81" s="35">
        <v>3621.3149971014004</v>
      </c>
      <c r="L81" s="35">
        <v>3271.9514367219008</v>
      </c>
      <c r="M81" s="35">
        <v>228.84843511689996</v>
      </c>
      <c r="N81" s="35">
        <v>3043.1030016050008</v>
      </c>
      <c r="O81" s="35">
        <v>15827.131768531042</v>
      </c>
      <c r="P81" s="35">
        <v>859.45555149195002</v>
      </c>
      <c r="Q81" s="35">
        <v>14967.676217039092</v>
      </c>
      <c r="R81" s="34">
        <v>4095.4553580612501</v>
      </c>
      <c r="S81" s="35">
        <v>219.70137106124997</v>
      </c>
      <c r="T81" s="35">
        <v>3875.7539870000001</v>
      </c>
      <c r="U81" s="35">
        <v>8878.1035479087914</v>
      </c>
      <c r="V81" s="35">
        <v>223.21722569643001</v>
      </c>
      <c r="W81" s="35">
        <v>8654.8863222123618</v>
      </c>
      <c r="X81" s="35">
        <v>4678.4888220129596</v>
      </c>
      <c r="Y81" s="35">
        <v>204.11978402879998</v>
      </c>
      <c r="Z81" s="35">
        <v>4474.3690379841601</v>
      </c>
      <c r="AA81" s="35">
        <v>4101.417283630054</v>
      </c>
      <c r="AB81" s="35">
        <v>178.80884459617505</v>
      </c>
      <c r="AC81" s="35">
        <v>3922.6084390338792</v>
      </c>
      <c r="AD81" s="35">
        <v>21753.465011613054</v>
      </c>
      <c r="AE81" s="35">
        <v>825.8472253826551</v>
      </c>
      <c r="AF81" s="36">
        <f t="shared" si="1"/>
        <v>20927.617786230399</v>
      </c>
      <c r="BF81" s="7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</row>
    <row r="82" spans="1:82" x14ac:dyDescent="0.25">
      <c r="A82" s="32" t="s">
        <v>142</v>
      </c>
      <c r="B82" s="88" t="s">
        <v>143</v>
      </c>
      <c r="C82" s="79">
        <v>1409.9502098058815</v>
      </c>
      <c r="D82" s="35">
        <v>436.46006494689516</v>
      </c>
      <c r="E82" s="35">
        <v>973.49014485898635</v>
      </c>
      <c r="F82" s="35">
        <v>1218.9758212361785</v>
      </c>
      <c r="G82" s="35">
        <v>413.19001899701766</v>
      </c>
      <c r="H82" s="35">
        <v>805.78580223916083</v>
      </c>
      <c r="I82" s="35">
        <v>1501.0173934790673</v>
      </c>
      <c r="J82" s="35">
        <v>319.82763076995332</v>
      </c>
      <c r="K82" s="35">
        <v>1181.1897627091139</v>
      </c>
      <c r="L82" s="35">
        <v>1765.2096546583441</v>
      </c>
      <c r="M82" s="35">
        <v>677.73986759946797</v>
      </c>
      <c r="N82" s="35">
        <v>1087.4697870588761</v>
      </c>
      <c r="O82" s="35">
        <v>5895.1530791794712</v>
      </c>
      <c r="P82" s="35">
        <v>1847.2175823133341</v>
      </c>
      <c r="Q82" s="35">
        <v>4047.9354968661373</v>
      </c>
      <c r="R82" s="34">
        <v>1892.3894941434169</v>
      </c>
      <c r="S82" s="35">
        <v>624.0598334341089</v>
      </c>
      <c r="T82" s="35">
        <v>1268.329660709308</v>
      </c>
      <c r="U82" s="35">
        <v>1429.9102274764866</v>
      </c>
      <c r="V82" s="35">
        <v>438.01006954475247</v>
      </c>
      <c r="W82" s="35">
        <v>991.90015793173416</v>
      </c>
      <c r="X82" s="35">
        <v>2066.9299729264153</v>
      </c>
      <c r="Y82" s="35">
        <v>792.98998963789495</v>
      </c>
      <c r="Z82" s="35">
        <v>1273.9399832885204</v>
      </c>
      <c r="AA82" s="35">
        <v>2073.6295135533578</v>
      </c>
      <c r="AB82" s="35">
        <v>453.76989405142922</v>
      </c>
      <c r="AC82" s="35">
        <v>1619.8596195019286</v>
      </c>
      <c r="AD82" s="35">
        <v>7462.8592080996768</v>
      </c>
      <c r="AE82" s="35">
        <v>2308.8297866681855</v>
      </c>
      <c r="AF82" s="36">
        <f t="shared" si="1"/>
        <v>5154.0294214314908</v>
      </c>
      <c r="BF82" s="7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</row>
    <row r="83" spans="1:82" x14ac:dyDescent="0.25">
      <c r="A83" s="26" t="s">
        <v>144</v>
      </c>
      <c r="B83" s="19" t="s">
        <v>145</v>
      </c>
      <c r="C83" s="27">
        <v>27116.129512465963</v>
      </c>
      <c r="D83" s="28">
        <v>4256.2101055798039</v>
      </c>
      <c r="E83" s="28">
        <v>22859.919406886158</v>
      </c>
      <c r="F83" s="28">
        <v>28146.330914187271</v>
      </c>
      <c r="G83" s="28">
        <v>3198.3940612509364</v>
      </c>
      <c r="H83" s="28">
        <v>24947.936852936335</v>
      </c>
      <c r="I83" s="28">
        <v>31532.363598020296</v>
      </c>
      <c r="J83" s="28">
        <v>2214.9310978843741</v>
      </c>
      <c r="K83" s="28">
        <v>29317.432500135921</v>
      </c>
      <c r="L83" s="28">
        <v>32093.494685467223</v>
      </c>
      <c r="M83" s="28">
        <v>3356.0772339214277</v>
      </c>
      <c r="N83" s="28">
        <v>28737.417451545796</v>
      </c>
      <c r="O83" s="28">
        <v>118888.31871014074</v>
      </c>
      <c r="P83" s="28">
        <v>13025.612498636543</v>
      </c>
      <c r="Q83" s="28">
        <v>105862.70621150419</v>
      </c>
      <c r="R83" s="30">
        <v>29519.558932756801</v>
      </c>
      <c r="S83" s="28">
        <v>3184.9355703598812</v>
      </c>
      <c r="T83" s="28">
        <v>26334.62336239692</v>
      </c>
      <c r="U83" s="28">
        <v>35274.570781049675</v>
      </c>
      <c r="V83" s="28">
        <v>2844.2242888625042</v>
      </c>
      <c r="W83" s="28">
        <v>32430.346492187171</v>
      </c>
      <c r="X83" s="28">
        <v>36074.141718763633</v>
      </c>
      <c r="Y83" s="28">
        <v>2868.2265846534042</v>
      </c>
      <c r="Z83" s="28">
        <v>33205.915134110226</v>
      </c>
      <c r="AA83" s="28">
        <v>34716.789604664591</v>
      </c>
      <c r="AB83" s="28">
        <v>3184.3607069867167</v>
      </c>
      <c r="AC83" s="28">
        <v>31532.428897677873</v>
      </c>
      <c r="AD83" s="28">
        <v>135585.0610372347</v>
      </c>
      <c r="AE83" s="28">
        <v>12081.747150862506</v>
      </c>
      <c r="AF83" s="29">
        <f t="shared" si="1"/>
        <v>123503.3138863722</v>
      </c>
      <c r="BF83" s="7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</row>
    <row r="84" spans="1:82" ht="56.25" x14ac:dyDescent="0.25">
      <c r="A84" s="32" t="s">
        <v>146</v>
      </c>
      <c r="B84" s="88" t="s">
        <v>147</v>
      </c>
      <c r="C84" s="79">
        <v>27097.329598022861</v>
      </c>
      <c r="D84" s="35">
        <v>4023.8605987655546</v>
      </c>
      <c r="E84" s="35">
        <v>23073.468999257308</v>
      </c>
      <c r="F84" s="35">
        <v>28123.85121684731</v>
      </c>
      <c r="G84" s="35">
        <v>2953.77013480919</v>
      </c>
      <c r="H84" s="35">
        <v>25170.081082038119</v>
      </c>
      <c r="I84" s="35">
        <v>31445.077990591097</v>
      </c>
      <c r="J84" s="35">
        <v>2007.3897909022612</v>
      </c>
      <c r="K84" s="35">
        <v>29437.688199688837</v>
      </c>
      <c r="L84" s="35">
        <v>32045.815258392249</v>
      </c>
      <c r="M84" s="35">
        <v>3095.9619003503681</v>
      </c>
      <c r="N84" s="35">
        <v>28949.853358041881</v>
      </c>
      <c r="O84" s="35">
        <v>118712.07406385351</v>
      </c>
      <c r="P84" s="35">
        <v>12080.982424827374</v>
      </c>
      <c r="Q84" s="35">
        <v>106631.09163902613</v>
      </c>
      <c r="R84" s="34">
        <v>29501.571848263771</v>
      </c>
      <c r="S84" s="35">
        <v>2903.8592316305894</v>
      </c>
      <c r="T84" s="35">
        <v>26597.71261663318</v>
      </c>
      <c r="U84" s="35">
        <v>35247.124735502184</v>
      </c>
      <c r="V84" s="35">
        <v>2564.0204046052131</v>
      </c>
      <c r="W84" s="35">
        <v>32683.104330896971</v>
      </c>
      <c r="X84" s="35">
        <v>35991.618525304031</v>
      </c>
      <c r="Y84" s="35">
        <v>2564.7899666294347</v>
      </c>
      <c r="Z84" s="35">
        <v>33426.828558674599</v>
      </c>
      <c r="AA84" s="35">
        <v>34685.716684959261</v>
      </c>
      <c r="AB84" s="35">
        <v>2837.5493387240231</v>
      </c>
      <c r="AC84" s="35">
        <v>31848.167346235237</v>
      </c>
      <c r="AD84" s="35">
        <v>135426.03179402923</v>
      </c>
      <c r="AE84" s="35">
        <v>10870.218941589261</v>
      </c>
      <c r="AF84" s="36">
        <f t="shared" si="1"/>
        <v>124555.81285243997</v>
      </c>
      <c r="BF84" s="7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</row>
    <row r="85" spans="1:82" ht="56.25" x14ac:dyDescent="0.25">
      <c r="A85" s="32" t="s">
        <v>148</v>
      </c>
      <c r="B85" s="86" t="s">
        <v>149</v>
      </c>
      <c r="C85" s="79">
        <v>26325.283716576625</v>
      </c>
      <c r="D85" s="35">
        <v>2680.4903988670289</v>
      </c>
      <c r="E85" s="35">
        <v>23644.793317709595</v>
      </c>
      <c r="F85" s="35">
        <v>27335.362959469127</v>
      </c>
      <c r="G85" s="35">
        <v>2039.6200933651735</v>
      </c>
      <c r="H85" s="35">
        <v>25295.742866103952</v>
      </c>
      <c r="I85" s="35">
        <v>30589.17814761601</v>
      </c>
      <c r="J85" s="35">
        <v>1429.6096968594629</v>
      </c>
      <c r="K85" s="35">
        <v>29159.568450756546</v>
      </c>
      <c r="L85" s="35">
        <v>31301.153816394195</v>
      </c>
      <c r="M85" s="35">
        <v>2323.9120486954644</v>
      </c>
      <c r="N85" s="35">
        <v>28977.241767698732</v>
      </c>
      <c r="O85" s="35">
        <v>115550.97864005595</v>
      </c>
      <c r="P85" s="35">
        <v>8473.6322377871293</v>
      </c>
      <c r="Q85" s="35">
        <v>107077.34640226883</v>
      </c>
      <c r="R85" s="34">
        <v>28644.326166510313</v>
      </c>
      <c r="S85" s="35">
        <v>1989.4594717318291</v>
      </c>
      <c r="T85" s="35">
        <v>26654.866694778484</v>
      </c>
      <c r="U85" s="35">
        <v>34421.5978380132</v>
      </c>
      <c r="V85" s="35">
        <v>1802.8902855224519</v>
      </c>
      <c r="W85" s="35">
        <v>32618.707552490749</v>
      </c>
      <c r="X85" s="35">
        <v>35063.166735179708</v>
      </c>
      <c r="Y85" s="35">
        <v>1870.7299755548943</v>
      </c>
      <c r="Z85" s="35">
        <v>33192.436759624812</v>
      </c>
      <c r="AA85" s="35">
        <v>33935.535370605096</v>
      </c>
      <c r="AB85" s="35">
        <v>2096.1895092697164</v>
      </c>
      <c r="AC85" s="35">
        <v>31839.34586133538</v>
      </c>
      <c r="AD85" s="35">
        <v>132064.62611030831</v>
      </c>
      <c r="AE85" s="35">
        <v>7759.2692420788917</v>
      </c>
      <c r="AF85" s="36">
        <f t="shared" si="1"/>
        <v>124305.35686822941</v>
      </c>
      <c r="BF85" s="7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</row>
    <row r="86" spans="1:82" x14ac:dyDescent="0.25">
      <c r="A86" s="32" t="s">
        <v>150</v>
      </c>
      <c r="B86" s="88"/>
      <c r="C86" s="79"/>
      <c r="D86" s="35"/>
      <c r="E86" s="35">
        <v>0</v>
      </c>
      <c r="F86" s="35"/>
      <c r="G86" s="35"/>
      <c r="H86" s="35">
        <v>0</v>
      </c>
      <c r="I86" s="35"/>
      <c r="J86" s="35"/>
      <c r="K86" s="35">
        <v>0</v>
      </c>
      <c r="L86" s="35"/>
      <c r="M86" s="35"/>
      <c r="N86" s="35">
        <v>0</v>
      </c>
      <c r="O86" s="35">
        <v>0</v>
      </c>
      <c r="P86" s="35">
        <v>0</v>
      </c>
      <c r="Q86" s="35">
        <v>0</v>
      </c>
      <c r="R86" s="34"/>
      <c r="S86" s="35"/>
      <c r="T86" s="35">
        <v>0</v>
      </c>
      <c r="U86" s="35"/>
      <c r="V86" s="35"/>
      <c r="W86" s="35">
        <v>0</v>
      </c>
      <c r="X86" s="35"/>
      <c r="Y86" s="35"/>
      <c r="Z86" s="35">
        <v>0</v>
      </c>
      <c r="AA86" s="35"/>
      <c r="AB86" s="35"/>
      <c r="AC86" s="35">
        <v>0</v>
      </c>
      <c r="AD86" s="35">
        <v>0</v>
      </c>
      <c r="AE86" s="35">
        <v>0</v>
      </c>
      <c r="AF86" s="36">
        <f t="shared" si="1"/>
        <v>0</v>
      </c>
      <c r="BF86" s="7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</row>
    <row r="87" spans="1:82" x14ac:dyDescent="0.25">
      <c r="A87" s="32" t="s">
        <v>151</v>
      </c>
      <c r="B87" s="86" t="s">
        <v>152</v>
      </c>
      <c r="C87" s="79">
        <v>17149.674551935921</v>
      </c>
      <c r="D87" s="35">
        <v>2680.4903988670289</v>
      </c>
      <c r="E87" s="35">
        <v>14469.184153068893</v>
      </c>
      <c r="F87" s="35">
        <v>16661.064767838066</v>
      </c>
      <c r="G87" s="35">
        <v>2039.6200933651735</v>
      </c>
      <c r="H87" s="35">
        <v>14621.444674472892</v>
      </c>
      <c r="I87" s="35">
        <v>19634.592384937485</v>
      </c>
      <c r="J87" s="35">
        <v>1429.6096968594629</v>
      </c>
      <c r="K87" s="35">
        <v>18204.982688078024</v>
      </c>
      <c r="L87" s="35">
        <v>19077.470867705262</v>
      </c>
      <c r="M87" s="35">
        <v>2323.9120486954644</v>
      </c>
      <c r="N87" s="35">
        <v>16753.558819009799</v>
      </c>
      <c r="O87" s="35">
        <v>72522.802572416724</v>
      </c>
      <c r="P87" s="35">
        <v>8473.6322377871293</v>
      </c>
      <c r="Q87" s="35">
        <v>64049.170334629598</v>
      </c>
      <c r="R87" s="34">
        <v>18364.419840936156</v>
      </c>
      <c r="S87" s="35">
        <v>1989.4594717318291</v>
      </c>
      <c r="T87" s="35">
        <v>16374.960369204327</v>
      </c>
      <c r="U87" s="35">
        <v>22406.510964577395</v>
      </c>
      <c r="V87" s="35">
        <v>1802.8902855224519</v>
      </c>
      <c r="W87" s="35">
        <v>20603.620679054944</v>
      </c>
      <c r="X87" s="35">
        <v>23572.746891231996</v>
      </c>
      <c r="Y87" s="35">
        <v>1870.7299755548943</v>
      </c>
      <c r="Z87" s="35">
        <v>21702.016915677101</v>
      </c>
      <c r="AA87" s="35">
        <v>23210.773922180997</v>
      </c>
      <c r="AB87" s="35">
        <v>2096.1895092697164</v>
      </c>
      <c r="AC87" s="35">
        <v>21114.584412911281</v>
      </c>
      <c r="AD87" s="35">
        <v>87554.451618926541</v>
      </c>
      <c r="AE87" s="35">
        <v>7759.2692420788917</v>
      </c>
      <c r="AF87" s="36">
        <f t="shared" si="1"/>
        <v>79795.182376847646</v>
      </c>
      <c r="BF87" s="7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</row>
    <row r="88" spans="1:82" x14ac:dyDescent="0.25">
      <c r="A88" s="32" t="s">
        <v>153</v>
      </c>
      <c r="B88" s="86" t="s">
        <v>154</v>
      </c>
      <c r="C88" s="79">
        <v>772.04588144623676</v>
      </c>
      <c r="D88" s="35">
        <v>1343.3701998985259</v>
      </c>
      <c r="E88" s="35">
        <v>-571.32431845228916</v>
      </c>
      <c r="F88" s="35">
        <v>788.48825737818345</v>
      </c>
      <c r="G88" s="35">
        <v>914.15004144401655</v>
      </c>
      <c r="H88" s="35">
        <v>-125.6617840658331</v>
      </c>
      <c r="I88" s="35">
        <v>855.8998429750859</v>
      </c>
      <c r="J88" s="35">
        <v>577.78009404279828</v>
      </c>
      <c r="K88" s="35">
        <v>278.11974893228762</v>
      </c>
      <c r="L88" s="35">
        <v>744.66144199805433</v>
      </c>
      <c r="M88" s="35">
        <v>772.0498516549037</v>
      </c>
      <c r="N88" s="35">
        <v>-27.388409656849376</v>
      </c>
      <c r="O88" s="35">
        <v>3161.0954237975602</v>
      </c>
      <c r="P88" s="35">
        <v>3607.3501870402442</v>
      </c>
      <c r="Q88" s="35">
        <v>-446.25476324268402</v>
      </c>
      <c r="R88" s="34">
        <v>857.24568175345871</v>
      </c>
      <c r="S88" s="35">
        <v>914.39975989876041</v>
      </c>
      <c r="T88" s="35">
        <v>-57.154078145301696</v>
      </c>
      <c r="U88" s="35">
        <v>825.52689748898069</v>
      </c>
      <c r="V88" s="35">
        <v>761.1301190827611</v>
      </c>
      <c r="W88" s="35">
        <v>64.396778406219596</v>
      </c>
      <c r="X88" s="35">
        <v>928.45179012432425</v>
      </c>
      <c r="Y88" s="35">
        <v>694.05999107454033</v>
      </c>
      <c r="Z88" s="35">
        <v>234.39179904978391</v>
      </c>
      <c r="AA88" s="35">
        <v>750.18131435416592</v>
      </c>
      <c r="AB88" s="35">
        <v>741.35982945430646</v>
      </c>
      <c r="AC88" s="35">
        <v>8.8214848998594562</v>
      </c>
      <c r="AD88" s="35">
        <v>3361.4056837209296</v>
      </c>
      <c r="AE88" s="35">
        <v>3110.9496995103682</v>
      </c>
      <c r="AF88" s="36">
        <f t="shared" si="1"/>
        <v>250.45598421056138</v>
      </c>
      <c r="BF88" s="7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</row>
    <row r="89" spans="1:82" x14ac:dyDescent="0.25">
      <c r="A89" s="47" t="s">
        <v>155</v>
      </c>
      <c r="B89" s="89" t="s">
        <v>156</v>
      </c>
      <c r="C89" s="79">
        <v>18.799914443100484</v>
      </c>
      <c r="D89" s="35">
        <v>232.34950681424917</v>
      </c>
      <c r="E89" s="35">
        <v>-213.54959237114869</v>
      </c>
      <c r="F89" s="35">
        <v>22.479697339961266</v>
      </c>
      <c r="G89" s="35">
        <v>244.62392644174628</v>
      </c>
      <c r="H89" s="35">
        <v>-222.14422910178502</v>
      </c>
      <c r="I89" s="35">
        <v>87.285607429198976</v>
      </c>
      <c r="J89" s="35">
        <v>207.54130698211304</v>
      </c>
      <c r="K89" s="35">
        <v>-120.25569955291407</v>
      </c>
      <c r="L89" s="35">
        <v>47.679427074973439</v>
      </c>
      <c r="M89" s="35">
        <v>260.11533357105947</v>
      </c>
      <c r="N89" s="35">
        <v>-212.43590649608603</v>
      </c>
      <c r="O89" s="35">
        <v>176.24464628723416</v>
      </c>
      <c r="P89" s="35">
        <v>944.63007380916792</v>
      </c>
      <c r="Q89" s="35">
        <v>-768.38542752193371</v>
      </c>
      <c r="R89" s="34">
        <v>17.987084493029233</v>
      </c>
      <c r="S89" s="35">
        <v>281.07633872929165</v>
      </c>
      <c r="T89" s="35">
        <v>-263.08925423626243</v>
      </c>
      <c r="U89" s="35">
        <v>27.446045547489813</v>
      </c>
      <c r="V89" s="35">
        <v>280.20388425729095</v>
      </c>
      <c r="W89" s="35">
        <v>-252.75783870980115</v>
      </c>
      <c r="X89" s="35">
        <v>82.52319345960278</v>
      </c>
      <c r="Y89" s="35">
        <v>303.43661802396929</v>
      </c>
      <c r="Z89" s="35">
        <v>-220.91342456436649</v>
      </c>
      <c r="AA89" s="35">
        <v>31.072919705328026</v>
      </c>
      <c r="AB89" s="35">
        <v>346.81136826269341</v>
      </c>
      <c r="AC89" s="35">
        <v>-315.73844855736536</v>
      </c>
      <c r="AD89" s="35">
        <v>159.02924320544986</v>
      </c>
      <c r="AE89" s="35">
        <v>1211.5282092732452</v>
      </c>
      <c r="AF89" s="36">
        <f t="shared" si="1"/>
        <v>-1052.4989660677954</v>
      </c>
      <c r="BF89" s="7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</row>
    <row r="90" spans="1:82" x14ac:dyDescent="0.25">
      <c r="A90" s="49">
        <v>2</v>
      </c>
      <c r="B90" s="19" t="s">
        <v>157</v>
      </c>
      <c r="C90" s="82">
        <v>149.82779025555985</v>
      </c>
      <c r="D90" s="45">
        <v>144.52218508764017</v>
      </c>
      <c r="E90" s="28">
        <v>5.3056051679196798</v>
      </c>
      <c r="F90" s="28">
        <v>150.57663986210397</v>
      </c>
      <c r="G90" s="28">
        <v>201.73711098255126</v>
      </c>
      <c r="H90" s="28">
        <v>-51.160471120447284</v>
      </c>
      <c r="I90" s="28">
        <v>190.92724619395435</v>
      </c>
      <c r="J90" s="28">
        <v>279.62341694231372</v>
      </c>
      <c r="K90" s="28">
        <v>-88.696170748359378</v>
      </c>
      <c r="L90" s="28">
        <v>181.7321240464583</v>
      </c>
      <c r="M90" s="28">
        <v>137.83834908454281</v>
      </c>
      <c r="N90" s="28">
        <v>43.893774961915483</v>
      </c>
      <c r="O90" s="45">
        <v>673.06380035807638</v>
      </c>
      <c r="P90" s="45">
        <v>763.72106209704793</v>
      </c>
      <c r="Q90" s="28">
        <v>-90.657261738971556</v>
      </c>
      <c r="R90" s="44">
        <v>185.49962700240485</v>
      </c>
      <c r="S90" s="45">
        <v>150.17511695220969</v>
      </c>
      <c r="T90" s="28">
        <v>35.324510050195158</v>
      </c>
      <c r="U90" s="28">
        <v>185.99847861001228</v>
      </c>
      <c r="V90" s="28">
        <v>196.88045795223428</v>
      </c>
      <c r="W90" s="28">
        <v>-10.881979342221996</v>
      </c>
      <c r="X90" s="28">
        <v>185.21035252296744</v>
      </c>
      <c r="Y90" s="28">
        <v>322.06184267019427</v>
      </c>
      <c r="Z90" s="28">
        <v>-136.85149014722683</v>
      </c>
      <c r="AA90" s="28">
        <v>197.81694548211817</v>
      </c>
      <c r="AB90" s="28">
        <v>278.53009572826454</v>
      </c>
      <c r="AC90" s="28">
        <v>-80.71315024614637</v>
      </c>
      <c r="AD90" s="45">
        <v>754.52540361750277</v>
      </c>
      <c r="AE90" s="45">
        <v>947.64751330290278</v>
      </c>
      <c r="AF90" s="29">
        <f t="shared" si="1"/>
        <v>-193.12210968540001</v>
      </c>
      <c r="BF90" s="7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</row>
    <row r="91" spans="1:82" ht="56.25" x14ac:dyDescent="0.25">
      <c r="A91" s="50">
        <v>2.1</v>
      </c>
      <c r="B91" s="88" t="s">
        <v>158</v>
      </c>
      <c r="C91" s="81">
        <v>12.110001802013706</v>
      </c>
      <c r="D91" s="39">
        <v>50.900007574112117</v>
      </c>
      <c r="E91" s="35">
        <v>-38.790005772098411</v>
      </c>
      <c r="F91" s="35">
        <v>9.0000004147719856</v>
      </c>
      <c r="G91" s="35">
        <v>91.310004208092209</v>
      </c>
      <c r="H91" s="35">
        <v>-82.31000379332022</v>
      </c>
      <c r="I91" s="35">
        <v>35.599991450997202</v>
      </c>
      <c r="J91" s="35">
        <v>85.889979374330039</v>
      </c>
      <c r="K91" s="35">
        <v>-50.289987923332838</v>
      </c>
      <c r="L91" s="35">
        <v>20.569995975709343</v>
      </c>
      <c r="M91" s="35">
        <v>50.469990126108442</v>
      </c>
      <c r="N91" s="35">
        <v>-29.899994150399099</v>
      </c>
      <c r="O91" s="39">
        <v>77.279989643492243</v>
      </c>
      <c r="P91" s="39">
        <v>278.5699812826428</v>
      </c>
      <c r="Q91" s="35">
        <v>-201.28999163915057</v>
      </c>
      <c r="R91" s="41">
        <v>3.8699989654956601</v>
      </c>
      <c r="S91" s="39">
        <v>44.949987984245467</v>
      </c>
      <c r="T91" s="35">
        <v>-41.079989018749806</v>
      </c>
      <c r="U91" s="35">
        <v>6.7600010754261168</v>
      </c>
      <c r="V91" s="35">
        <v>68.020010821077577</v>
      </c>
      <c r="W91" s="35">
        <v>-61.260009745651459</v>
      </c>
      <c r="X91" s="35">
        <v>16.149999788458967</v>
      </c>
      <c r="Y91" s="35">
        <v>150.99999802212409</v>
      </c>
      <c r="Z91" s="35">
        <v>-134.84999823366513</v>
      </c>
      <c r="AA91" s="35">
        <v>15.729996309875297</v>
      </c>
      <c r="AB91" s="35">
        <v>112.05997371167359</v>
      </c>
      <c r="AC91" s="35">
        <v>-96.329977401798288</v>
      </c>
      <c r="AD91" s="39">
        <v>42.509996139256039</v>
      </c>
      <c r="AE91" s="39">
        <v>376.02997053912071</v>
      </c>
      <c r="AF91" s="36">
        <f t="shared" si="1"/>
        <v>-333.51997439986468</v>
      </c>
      <c r="BF91" s="7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</row>
    <row r="92" spans="1:82" x14ac:dyDescent="0.25">
      <c r="A92" s="50">
        <v>2.2000000000000002</v>
      </c>
      <c r="B92" s="88" t="s">
        <v>159</v>
      </c>
      <c r="C92" s="81">
        <v>137.71778845354615</v>
      </c>
      <c r="D92" s="39">
        <v>93.622177513528044</v>
      </c>
      <c r="E92" s="35">
        <v>44.095610940018105</v>
      </c>
      <c r="F92" s="35">
        <v>141.57663944733198</v>
      </c>
      <c r="G92" s="35">
        <v>110.42710677445905</v>
      </c>
      <c r="H92" s="35">
        <v>31.149532672872937</v>
      </c>
      <c r="I92" s="35">
        <v>155.32725474295714</v>
      </c>
      <c r="J92" s="35">
        <v>193.73343756798369</v>
      </c>
      <c r="K92" s="35">
        <v>-38.406182825026548</v>
      </c>
      <c r="L92" s="35">
        <v>161.16212807074896</v>
      </c>
      <c r="M92" s="35">
        <v>87.368358958434357</v>
      </c>
      <c r="N92" s="35">
        <v>73.793769112314607</v>
      </c>
      <c r="O92" s="39">
        <v>595.78381071458421</v>
      </c>
      <c r="P92" s="39">
        <v>485.15108081440508</v>
      </c>
      <c r="Q92" s="35">
        <v>110.63272990017913</v>
      </c>
      <c r="R92" s="41">
        <v>181.6296280369092</v>
      </c>
      <c r="S92" s="39">
        <v>105.22512896796424</v>
      </c>
      <c r="T92" s="35">
        <v>76.404499068944958</v>
      </c>
      <c r="U92" s="35">
        <v>179.23847753458617</v>
      </c>
      <c r="V92" s="35">
        <v>128.86044713115669</v>
      </c>
      <c r="W92" s="35">
        <v>50.378030403429477</v>
      </c>
      <c r="X92" s="35">
        <v>169.06035273450848</v>
      </c>
      <c r="Y92" s="35">
        <v>171.06184464807018</v>
      </c>
      <c r="Z92" s="35">
        <v>-2.0014919135616935</v>
      </c>
      <c r="AA92" s="35">
        <v>182.08694917224287</v>
      </c>
      <c r="AB92" s="35">
        <v>166.47012201659092</v>
      </c>
      <c r="AC92" s="35">
        <v>15.616827155651947</v>
      </c>
      <c r="AD92" s="39">
        <v>712.01540747824663</v>
      </c>
      <c r="AE92" s="39">
        <v>571.61754276378201</v>
      </c>
      <c r="AF92" s="36">
        <f t="shared" si="1"/>
        <v>140.39786471446462</v>
      </c>
      <c r="BF92" s="7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</row>
    <row r="93" spans="1:82" x14ac:dyDescent="0.25">
      <c r="A93" s="50" t="s">
        <v>160</v>
      </c>
      <c r="B93" s="86" t="s">
        <v>161</v>
      </c>
      <c r="C93" s="79">
        <v>0.71776806742910138</v>
      </c>
      <c r="D93" s="35">
        <v>22.43216692018736</v>
      </c>
      <c r="E93" s="35">
        <v>-21.714398852758258</v>
      </c>
      <c r="F93" s="35">
        <v>0.32663293771613366</v>
      </c>
      <c r="G93" s="35">
        <v>22.307102713380466</v>
      </c>
      <c r="H93" s="35">
        <v>-21.980469775664332</v>
      </c>
      <c r="I93" s="35">
        <v>7.0372903533960685</v>
      </c>
      <c r="J93" s="35">
        <v>22.143478773696934</v>
      </c>
      <c r="K93" s="35">
        <v>-15.106188420300866</v>
      </c>
      <c r="L93" s="35">
        <v>3.3121589523376955</v>
      </c>
      <c r="M93" s="35">
        <v>22.208371706260262</v>
      </c>
      <c r="N93" s="35">
        <v>-18.896212753922565</v>
      </c>
      <c r="O93" s="35">
        <v>11.393850310878998</v>
      </c>
      <c r="P93" s="35">
        <v>89.091120113525022</v>
      </c>
      <c r="Q93" s="35">
        <v>-77.697269802646019</v>
      </c>
      <c r="R93" s="34">
        <v>0.29967650891744152</v>
      </c>
      <c r="S93" s="35">
        <v>30.465148952342631</v>
      </c>
      <c r="T93" s="35">
        <v>-30.165472443425188</v>
      </c>
      <c r="U93" s="35">
        <v>0.2984490676114479</v>
      </c>
      <c r="V93" s="35">
        <v>30.340431457934656</v>
      </c>
      <c r="W93" s="35">
        <v>-30.041982390323209</v>
      </c>
      <c r="X93" s="35">
        <v>6.6303548621004298</v>
      </c>
      <c r="Y93" s="35">
        <v>30.091846494567985</v>
      </c>
      <c r="Z93" s="35">
        <v>-23.461491632467556</v>
      </c>
      <c r="AA93" s="35">
        <v>0.42699178813947558</v>
      </c>
      <c r="AB93" s="35">
        <v>29.330154188472818</v>
      </c>
      <c r="AC93" s="35">
        <v>-28.903162400333343</v>
      </c>
      <c r="AD93" s="35">
        <v>7.6554722267687945</v>
      </c>
      <c r="AE93" s="35">
        <v>120.22758109331809</v>
      </c>
      <c r="AF93" s="36">
        <f t="shared" si="1"/>
        <v>-112.5721088665493</v>
      </c>
      <c r="BF93" s="7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</row>
    <row r="94" spans="1:82" x14ac:dyDescent="0.25">
      <c r="A94" s="50" t="s">
        <v>162</v>
      </c>
      <c r="B94" s="86" t="s">
        <v>163</v>
      </c>
      <c r="C94" s="79"/>
      <c r="D94" s="35"/>
      <c r="E94" s="35">
        <v>0</v>
      </c>
      <c r="F94" s="35"/>
      <c r="G94" s="35"/>
      <c r="H94" s="35">
        <v>0</v>
      </c>
      <c r="I94" s="35"/>
      <c r="J94" s="35"/>
      <c r="K94" s="35">
        <v>0</v>
      </c>
      <c r="L94" s="35"/>
      <c r="M94" s="35"/>
      <c r="N94" s="35">
        <v>0</v>
      </c>
      <c r="O94" s="35">
        <v>0</v>
      </c>
      <c r="P94" s="35">
        <v>0</v>
      </c>
      <c r="Q94" s="35">
        <v>0</v>
      </c>
      <c r="R94" s="34"/>
      <c r="S94" s="35"/>
      <c r="T94" s="35">
        <v>0</v>
      </c>
      <c r="U94" s="35"/>
      <c r="V94" s="35"/>
      <c r="W94" s="35">
        <v>0</v>
      </c>
      <c r="X94" s="35"/>
      <c r="Y94" s="35"/>
      <c r="Z94" s="35">
        <v>0</v>
      </c>
      <c r="AA94" s="35"/>
      <c r="AB94" s="35"/>
      <c r="AC94" s="35">
        <v>0</v>
      </c>
      <c r="AD94" s="35">
        <v>0</v>
      </c>
      <c r="AE94" s="35">
        <v>0</v>
      </c>
      <c r="AF94" s="36">
        <f t="shared" si="1"/>
        <v>0</v>
      </c>
      <c r="BF94" s="7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</row>
    <row r="95" spans="1:82" x14ac:dyDescent="0.25">
      <c r="A95" s="50" t="s">
        <v>164</v>
      </c>
      <c r="B95" s="86" t="s">
        <v>165</v>
      </c>
      <c r="C95" s="81">
        <v>0.71776806742910138</v>
      </c>
      <c r="D95" s="39">
        <v>22.43216692018736</v>
      </c>
      <c r="E95" s="35">
        <v>-21.714398852758258</v>
      </c>
      <c r="F95" s="35">
        <v>0.32663293771613366</v>
      </c>
      <c r="G95" s="35">
        <v>22.307102713380466</v>
      </c>
      <c r="H95" s="35">
        <v>-21.980469775664332</v>
      </c>
      <c r="I95" s="35">
        <v>7.0372903533960685</v>
      </c>
      <c r="J95" s="35">
        <v>22.143478773696934</v>
      </c>
      <c r="K95" s="35">
        <v>-15.106188420300866</v>
      </c>
      <c r="L95" s="35">
        <v>3.3121589523376955</v>
      </c>
      <c r="M95" s="35">
        <v>22.208371706260262</v>
      </c>
      <c r="N95" s="35">
        <v>-18.896212753922565</v>
      </c>
      <c r="O95" s="39">
        <v>11.393850310878998</v>
      </c>
      <c r="P95" s="39">
        <v>89.091120113525022</v>
      </c>
      <c r="Q95" s="35">
        <v>-77.697269802646019</v>
      </c>
      <c r="R95" s="41">
        <v>0.29967650891744152</v>
      </c>
      <c r="S95" s="39">
        <v>30.465148952342631</v>
      </c>
      <c r="T95" s="35">
        <v>-30.165472443425188</v>
      </c>
      <c r="U95" s="35">
        <v>0.2984490676114479</v>
      </c>
      <c r="V95" s="35">
        <v>30.340431457934656</v>
      </c>
      <c r="W95" s="35">
        <v>-30.041982390323209</v>
      </c>
      <c r="X95" s="35">
        <v>6.6303548621004298</v>
      </c>
      <c r="Y95" s="35">
        <v>30.091846494567985</v>
      </c>
      <c r="Z95" s="35">
        <v>-23.461491632467556</v>
      </c>
      <c r="AA95" s="35">
        <v>0.42699178813947558</v>
      </c>
      <c r="AB95" s="35">
        <v>29.330154188472818</v>
      </c>
      <c r="AC95" s="35">
        <v>-28.903162400333343</v>
      </c>
      <c r="AD95" s="39">
        <v>7.6554722267687945</v>
      </c>
      <c r="AE95" s="39">
        <v>120.22758109331809</v>
      </c>
      <c r="AF95" s="36">
        <f t="shared" si="1"/>
        <v>-112.5721088665493</v>
      </c>
      <c r="BF95" s="7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</row>
    <row r="96" spans="1:82" ht="56.25" x14ac:dyDescent="0.25">
      <c r="A96" s="50" t="s">
        <v>166</v>
      </c>
      <c r="B96" s="88" t="s">
        <v>147</v>
      </c>
      <c r="C96" s="79">
        <v>137.00002038611706</v>
      </c>
      <c r="D96" s="35">
        <v>71.190010593340688</v>
      </c>
      <c r="E96" s="35">
        <v>65.81000979277637</v>
      </c>
      <c r="F96" s="35">
        <v>141.25000650961584</v>
      </c>
      <c r="G96" s="35">
        <v>88.120004061078589</v>
      </c>
      <c r="H96" s="35">
        <v>53.130002448537255</v>
      </c>
      <c r="I96" s="35">
        <v>148.28996438956108</v>
      </c>
      <c r="J96" s="35">
        <v>171.58995879428676</v>
      </c>
      <c r="K96" s="35">
        <v>-23.29999440472568</v>
      </c>
      <c r="L96" s="35">
        <v>157.84996911841128</v>
      </c>
      <c r="M96" s="35">
        <v>65.159987252174091</v>
      </c>
      <c r="N96" s="35">
        <v>92.68998186623719</v>
      </c>
      <c r="O96" s="35">
        <v>584.38996040370523</v>
      </c>
      <c r="P96" s="35">
        <v>396.05996070088008</v>
      </c>
      <c r="Q96" s="35">
        <v>188.32999970282515</v>
      </c>
      <c r="R96" s="34">
        <v>181.32995152799177</v>
      </c>
      <c r="S96" s="35">
        <v>74.759980015621608</v>
      </c>
      <c r="T96" s="35">
        <v>106.56997151237016</v>
      </c>
      <c r="U96" s="35">
        <v>178.94002846697472</v>
      </c>
      <c r="V96" s="35">
        <v>98.520015673222034</v>
      </c>
      <c r="W96" s="35">
        <v>80.42001279375269</v>
      </c>
      <c r="X96" s="35">
        <v>162.42999787240805</v>
      </c>
      <c r="Y96" s="35">
        <v>140.96999815350219</v>
      </c>
      <c r="Z96" s="35">
        <v>21.459999718905863</v>
      </c>
      <c r="AA96" s="35">
        <v>181.65995738410339</v>
      </c>
      <c r="AB96" s="35">
        <v>137.1399678281181</v>
      </c>
      <c r="AC96" s="35">
        <v>44.519989555985291</v>
      </c>
      <c r="AD96" s="35">
        <v>704.35993525147796</v>
      </c>
      <c r="AE96" s="35">
        <v>451.38996167046389</v>
      </c>
      <c r="AF96" s="36">
        <f t="shared" si="1"/>
        <v>252.96997358101407</v>
      </c>
      <c r="BF96" s="7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  <c r="CB96" s="63"/>
      <c r="CC96" s="63"/>
      <c r="CD96" s="63"/>
    </row>
    <row r="97" spans="1:82" x14ac:dyDescent="0.25">
      <c r="A97" s="50" t="s">
        <v>167</v>
      </c>
      <c r="B97" s="86" t="s">
        <v>163</v>
      </c>
      <c r="C97" s="79"/>
      <c r="D97" s="35"/>
      <c r="E97" s="35">
        <v>0</v>
      </c>
      <c r="F97" s="35"/>
      <c r="G97" s="35"/>
      <c r="H97" s="35">
        <v>0</v>
      </c>
      <c r="I97" s="35"/>
      <c r="J97" s="35"/>
      <c r="K97" s="35">
        <v>0</v>
      </c>
      <c r="L97" s="35"/>
      <c r="M97" s="35"/>
      <c r="N97" s="35">
        <v>0</v>
      </c>
      <c r="O97" s="35">
        <v>0</v>
      </c>
      <c r="P97" s="35">
        <v>0</v>
      </c>
      <c r="Q97" s="35">
        <v>0</v>
      </c>
      <c r="R97" s="34"/>
      <c r="S97" s="35"/>
      <c r="T97" s="35">
        <v>0</v>
      </c>
      <c r="U97" s="35"/>
      <c r="V97" s="35"/>
      <c r="W97" s="35">
        <v>0</v>
      </c>
      <c r="X97" s="35"/>
      <c r="Y97" s="35"/>
      <c r="Z97" s="35">
        <v>0</v>
      </c>
      <c r="AA97" s="35"/>
      <c r="AB97" s="35"/>
      <c r="AC97" s="35">
        <v>0</v>
      </c>
      <c r="AD97" s="35">
        <v>0</v>
      </c>
      <c r="AE97" s="35">
        <v>0</v>
      </c>
      <c r="AF97" s="36">
        <f t="shared" si="1"/>
        <v>0</v>
      </c>
      <c r="BF97" s="7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  <c r="CB97" s="63"/>
      <c r="CC97" s="63"/>
      <c r="CD97" s="63"/>
    </row>
    <row r="98" spans="1:82" ht="37.5" x14ac:dyDescent="0.25">
      <c r="A98" s="50" t="s">
        <v>168</v>
      </c>
      <c r="B98" s="89" t="s">
        <v>169</v>
      </c>
      <c r="C98" s="79">
        <v>137.00002038611706</v>
      </c>
      <c r="D98" s="35">
        <v>71.190010593340688</v>
      </c>
      <c r="E98" s="35">
        <v>65.81000979277637</v>
      </c>
      <c r="F98" s="35">
        <v>141.25000650961584</v>
      </c>
      <c r="G98" s="35">
        <v>88.120004061078589</v>
      </c>
      <c r="H98" s="35">
        <v>53.130002448537255</v>
      </c>
      <c r="I98" s="35">
        <v>148.28996438956108</v>
      </c>
      <c r="J98" s="35">
        <v>171.58995879428676</v>
      </c>
      <c r="K98" s="35">
        <v>-23.29999440472568</v>
      </c>
      <c r="L98" s="35">
        <v>157.84996911841128</v>
      </c>
      <c r="M98" s="35">
        <v>65.159987252174091</v>
      </c>
      <c r="N98" s="35">
        <v>92.68998186623719</v>
      </c>
      <c r="O98" s="35">
        <v>584.38996040370523</v>
      </c>
      <c r="P98" s="35">
        <v>396.05996070088008</v>
      </c>
      <c r="Q98" s="35">
        <v>188.32999970282515</v>
      </c>
      <c r="R98" s="34">
        <v>181.32995152799177</v>
      </c>
      <c r="S98" s="35">
        <v>74.759980015621608</v>
      </c>
      <c r="T98" s="35">
        <v>106.56997151237016</v>
      </c>
      <c r="U98" s="35">
        <v>178.94002846697472</v>
      </c>
      <c r="V98" s="35">
        <v>98.520015673222034</v>
      </c>
      <c r="W98" s="35">
        <v>80.42001279375269</v>
      </c>
      <c r="X98" s="35">
        <v>162.42999787240805</v>
      </c>
      <c r="Y98" s="35">
        <v>140.96999815350219</v>
      </c>
      <c r="Z98" s="35">
        <v>21.459999718905863</v>
      </c>
      <c r="AA98" s="35">
        <v>181.65995738410339</v>
      </c>
      <c r="AB98" s="35">
        <v>137.1399678281181</v>
      </c>
      <c r="AC98" s="35">
        <v>44.519989555985291</v>
      </c>
      <c r="AD98" s="35">
        <v>704.35993525147796</v>
      </c>
      <c r="AE98" s="35">
        <v>451.38996167046389</v>
      </c>
      <c r="AF98" s="36">
        <f t="shared" si="1"/>
        <v>252.96997358101407</v>
      </c>
      <c r="BF98" s="7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  <c r="CB98" s="63"/>
      <c r="CC98" s="63"/>
      <c r="CD98" s="63"/>
    </row>
    <row r="99" spans="1:82" x14ac:dyDescent="0.25">
      <c r="A99" s="49">
        <v>3</v>
      </c>
      <c r="B99" s="19" t="s">
        <v>170</v>
      </c>
      <c r="C99" s="82">
        <v>181687.36864953762</v>
      </c>
      <c r="D99" s="45">
        <v>172323.64685487375</v>
      </c>
      <c r="E99" s="28">
        <v>9363.7217946638702</v>
      </c>
      <c r="F99" s="28">
        <v>205658.84456868976</v>
      </c>
      <c r="G99" s="28">
        <v>195291.74805395113</v>
      </c>
      <c r="H99" s="28">
        <v>10367.096514738631</v>
      </c>
      <c r="I99" s="28">
        <v>216034.76663943211</v>
      </c>
      <c r="J99" s="28">
        <v>204770.18422025751</v>
      </c>
      <c r="K99" s="28">
        <v>11264.582419174607</v>
      </c>
      <c r="L99" s="28">
        <v>247865.45293246311</v>
      </c>
      <c r="M99" s="28">
        <v>253138.97692346084</v>
      </c>
      <c r="N99" s="28">
        <v>-5273.5239909977245</v>
      </c>
      <c r="O99" s="45">
        <v>851246.43279012258</v>
      </c>
      <c r="P99" s="45">
        <v>825524.55605254322</v>
      </c>
      <c r="Q99" s="28">
        <v>25721.876737579354</v>
      </c>
      <c r="R99" s="44">
        <v>264316.11954227282</v>
      </c>
      <c r="S99" s="45">
        <v>256501.20428817795</v>
      </c>
      <c r="T99" s="28">
        <v>7814.9152540948708</v>
      </c>
      <c r="U99" s="28">
        <v>313948.32482972008</v>
      </c>
      <c r="V99" s="28">
        <v>296721.48230091104</v>
      </c>
      <c r="W99" s="28">
        <v>17226.842528809037</v>
      </c>
      <c r="X99" s="28">
        <v>319887.35678817547</v>
      </c>
      <c r="Y99" s="28">
        <v>308716.70373342984</v>
      </c>
      <c r="Z99" s="28">
        <v>11170.653054745635</v>
      </c>
      <c r="AA99" s="28">
        <v>255588.87174867123</v>
      </c>
      <c r="AB99" s="28">
        <v>269899.98522360815</v>
      </c>
      <c r="AC99" s="28">
        <v>-14311.113474936923</v>
      </c>
      <c r="AD99" s="45">
        <v>1153740.6729088395</v>
      </c>
      <c r="AE99" s="45">
        <v>1131839.3755461269</v>
      </c>
      <c r="AF99" s="29">
        <f t="shared" si="1"/>
        <v>21901.297362712678</v>
      </c>
      <c r="BF99" s="7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  <c r="CB99" s="63"/>
      <c r="CC99" s="63"/>
      <c r="CD99" s="63"/>
    </row>
    <row r="100" spans="1:82" x14ac:dyDescent="0.25">
      <c r="A100" s="49">
        <v>3.1</v>
      </c>
      <c r="B100" s="19" t="s">
        <v>171</v>
      </c>
      <c r="C100" s="82">
        <v>19280.450917815277</v>
      </c>
      <c r="D100" s="45">
        <v>14550.582176648382</v>
      </c>
      <c r="E100" s="28">
        <v>4729.8687411668943</v>
      </c>
      <c r="F100" s="28">
        <v>16586.495135347148</v>
      </c>
      <c r="G100" s="28">
        <v>17419.981209652451</v>
      </c>
      <c r="H100" s="28">
        <v>-833.48607430530319</v>
      </c>
      <c r="I100" s="28">
        <v>18879.345793123786</v>
      </c>
      <c r="J100" s="28">
        <v>14922.878236235716</v>
      </c>
      <c r="K100" s="28">
        <v>3956.4675568880702</v>
      </c>
      <c r="L100" s="28">
        <v>20179.367642948444</v>
      </c>
      <c r="M100" s="28">
        <v>17880.638392608391</v>
      </c>
      <c r="N100" s="28">
        <v>2298.7292503400531</v>
      </c>
      <c r="O100" s="45">
        <v>74925.659489234647</v>
      </c>
      <c r="P100" s="45">
        <v>64774.080015144937</v>
      </c>
      <c r="Q100" s="28">
        <v>10151.579474089711</v>
      </c>
      <c r="R100" s="44">
        <v>23924.512745930726</v>
      </c>
      <c r="S100" s="45">
        <v>17700.848479745015</v>
      </c>
      <c r="T100" s="28">
        <v>6223.6642661857113</v>
      </c>
      <c r="U100" s="28">
        <v>21136.976237195075</v>
      </c>
      <c r="V100" s="28">
        <v>23957.92421862718</v>
      </c>
      <c r="W100" s="28">
        <v>-2820.9479814321057</v>
      </c>
      <c r="X100" s="28">
        <v>20635.203169438428</v>
      </c>
      <c r="Y100" s="28">
        <v>23445.401520906846</v>
      </c>
      <c r="Z100" s="28">
        <v>-2810.198351468418</v>
      </c>
      <c r="AA100" s="28">
        <v>18493.728485134769</v>
      </c>
      <c r="AB100" s="28">
        <v>18127.349979916507</v>
      </c>
      <c r="AC100" s="28">
        <v>366.37850521826113</v>
      </c>
      <c r="AD100" s="45">
        <v>84190.420637699004</v>
      </c>
      <c r="AE100" s="45">
        <v>83231.524199195555</v>
      </c>
      <c r="AF100" s="29">
        <f t="shared" si="1"/>
        <v>958.89643850344873</v>
      </c>
      <c r="BF100" s="7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  <c r="CB100" s="63"/>
      <c r="CC100" s="63"/>
      <c r="CD100" s="63"/>
    </row>
    <row r="101" spans="1:82" ht="19.5" x14ac:dyDescent="0.25">
      <c r="A101" s="42" t="s">
        <v>172</v>
      </c>
      <c r="B101" s="90" t="s">
        <v>173</v>
      </c>
      <c r="C101" s="82">
        <v>17791.730696288123</v>
      </c>
      <c r="D101" s="45">
        <v>10427.481551648381</v>
      </c>
      <c r="E101" s="28">
        <v>7364.2491446397416</v>
      </c>
      <c r="F101" s="28">
        <v>15722.955095550236</v>
      </c>
      <c r="G101" s="28">
        <v>12686.180584652451</v>
      </c>
      <c r="H101" s="28">
        <v>3036.7745108977851</v>
      </c>
      <c r="I101" s="28">
        <v>18313.345929043324</v>
      </c>
      <c r="J101" s="28">
        <v>9947.3576112357168</v>
      </c>
      <c r="K101" s="28">
        <v>8365.988317807607</v>
      </c>
      <c r="L101" s="28">
        <v>19473.587781026414</v>
      </c>
      <c r="M101" s="28">
        <v>11410.777767608392</v>
      </c>
      <c r="N101" s="28">
        <v>8062.8100134180222</v>
      </c>
      <c r="O101" s="45">
        <v>71301.619501908106</v>
      </c>
      <c r="P101" s="45">
        <v>44471.797515144943</v>
      </c>
      <c r="Q101" s="28">
        <v>26829.821986763163</v>
      </c>
      <c r="R101" s="44">
        <v>22777.293052598445</v>
      </c>
      <c r="S101" s="45">
        <v>12171.416746411682</v>
      </c>
      <c r="T101" s="28">
        <v>10605.876306186763</v>
      </c>
      <c r="U101" s="28">
        <v>20588.906150004426</v>
      </c>
      <c r="V101" s="28">
        <v>15622.262485293844</v>
      </c>
      <c r="W101" s="28">
        <v>4966.643664710582</v>
      </c>
      <c r="X101" s="28">
        <v>19722.12318139842</v>
      </c>
      <c r="Y101" s="28">
        <v>16217.59978757351</v>
      </c>
      <c r="Z101" s="28">
        <v>3504.5233938249094</v>
      </c>
      <c r="AA101" s="28">
        <v>17526.838711958968</v>
      </c>
      <c r="AB101" s="28">
        <v>7474.3382465831728</v>
      </c>
      <c r="AC101" s="28">
        <v>10052.500465375795</v>
      </c>
      <c r="AD101" s="45">
        <v>80615.161095960269</v>
      </c>
      <c r="AE101" s="45">
        <v>51485.617265862209</v>
      </c>
      <c r="AF101" s="29">
        <f t="shared" si="1"/>
        <v>29129.54383009806</v>
      </c>
      <c r="BF101" s="7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  <c r="CB101" s="63"/>
      <c r="CC101" s="63"/>
      <c r="CD101" s="63"/>
    </row>
    <row r="102" spans="1:82" x14ac:dyDescent="0.25">
      <c r="A102" s="52" t="s">
        <v>174</v>
      </c>
      <c r="B102" s="91" t="s">
        <v>175</v>
      </c>
      <c r="C102" s="81">
        <v>15806.350696288122</v>
      </c>
      <c r="D102" s="39">
        <v>9350.511391391181</v>
      </c>
      <c r="E102" s="35">
        <v>6455.839304896941</v>
      </c>
      <c r="F102" s="35">
        <v>14616.785095550236</v>
      </c>
      <c r="G102" s="35">
        <v>12277.55056582042</v>
      </c>
      <c r="H102" s="35">
        <v>2339.2345297298161</v>
      </c>
      <c r="I102" s="35">
        <v>17067.235929043323</v>
      </c>
      <c r="J102" s="35">
        <v>8772.5578933528086</v>
      </c>
      <c r="K102" s="35">
        <v>8294.6780356905147</v>
      </c>
      <c r="L102" s="35">
        <v>18094.877781026415</v>
      </c>
      <c r="M102" s="35">
        <v>10933.777860928112</v>
      </c>
      <c r="N102" s="35">
        <v>7161.0999200983024</v>
      </c>
      <c r="O102" s="39">
        <v>65585.249501908096</v>
      </c>
      <c r="P102" s="39">
        <v>41334.397711492522</v>
      </c>
      <c r="Q102" s="35">
        <v>24250.851790415574</v>
      </c>
      <c r="R102" s="41">
        <v>21626.523052598444</v>
      </c>
      <c r="S102" s="39">
        <v>11673.246879579388</v>
      </c>
      <c r="T102" s="35">
        <v>9953.2761730190559</v>
      </c>
      <c r="U102" s="35">
        <v>19280.356150004427</v>
      </c>
      <c r="V102" s="35">
        <v>15016.102388861847</v>
      </c>
      <c r="W102" s="35">
        <v>4264.2537611425796</v>
      </c>
      <c r="X102" s="35">
        <v>17069.39318139842</v>
      </c>
      <c r="Y102" s="35">
        <v>15636.799795181129</v>
      </c>
      <c r="Z102" s="35">
        <v>1432.5933862172915</v>
      </c>
      <c r="AA102" s="35">
        <v>15775.508711958966</v>
      </c>
      <c r="AB102" s="35">
        <v>7199.2183111239938</v>
      </c>
      <c r="AC102" s="35">
        <v>8576.2904008349724</v>
      </c>
      <c r="AD102" s="39">
        <v>73751.781095960265</v>
      </c>
      <c r="AE102" s="39">
        <v>49525.367374746354</v>
      </c>
      <c r="AF102" s="36">
        <f t="shared" si="1"/>
        <v>24226.41372121391</v>
      </c>
      <c r="BF102" s="7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  <c r="CB102" s="63"/>
      <c r="CC102" s="63"/>
      <c r="CD102" s="63"/>
    </row>
    <row r="103" spans="1:82" ht="37.5" x14ac:dyDescent="0.25">
      <c r="A103" s="32" t="s">
        <v>176</v>
      </c>
      <c r="B103" s="86" t="s">
        <v>177</v>
      </c>
      <c r="C103" s="79">
        <v>11265.753795314342</v>
      </c>
      <c r="D103" s="35">
        <v>9350.511391391181</v>
      </c>
      <c r="E103" s="35">
        <v>1915.242403923161</v>
      </c>
      <c r="F103" s="35">
        <v>9876.9100685828125</v>
      </c>
      <c r="G103" s="35">
        <v>12277.55056582042</v>
      </c>
      <c r="H103" s="35">
        <v>-2400.6404972376076</v>
      </c>
      <c r="I103" s="35">
        <v>11912.225058883281</v>
      </c>
      <c r="J103" s="35">
        <v>8772.5578933528086</v>
      </c>
      <c r="K103" s="35">
        <v>3139.6671655304726</v>
      </c>
      <c r="L103" s="35">
        <v>12762.397466270162</v>
      </c>
      <c r="M103" s="35">
        <v>10933.777860928112</v>
      </c>
      <c r="N103" s="35">
        <v>1828.6196053420499</v>
      </c>
      <c r="O103" s="35">
        <v>45817.286389050598</v>
      </c>
      <c r="P103" s="35">
        <v>41334.397711492522</v>
      </c>
      <c r="Q103" s="35">
        <v>4482.8886775580759</v>
      </c>
      <c r="R103" s="34">
        <v>16401.543554268817</v>
      </c>
      <c r="S103" s="35">
        <v>11673.246879579388</v>
      </c>
      <c r="T103" s="35">
        <v>4728.296674689429</v>
      </c>
      <c r="U103" s="35">
        <v>13845.583951991854</v>
      </c>
      <c r="V103" s="35">
        <v>15016.102388861847</v>
      </c>
      <c r="W103" s="35">
        <v>-1170.5184368699938</v>
      </c>
      <c r="X103" s="35">
        <v>11135.60378981432</v>
      </c>
      <c r="Y103" s="35">
        <v>15636.799795181129</v>
      </c>
      <c r="Z103" s="35">
        <v>-4501.1960053668081</v>
      </c>
      <c r="AA103" s="35">
        <v>9610.4729103929567</v>
      </c>
      <c r="AB103" s="35">
        <v>7199.2183111239938</v>
      </c>
      <c r="AC103" s="35">
        <v>2411.2545992689629</v>
      </c>
      <c r="AD103" s="35">
        <v>50993.204206467948</v>
      </c>
      <c r="AE103" s="35">
        <v>49525.367374746354</v>
      </c>
      <c r="AF103" s="36">
        <f t="shared" si="1"/>
        <v>1467.8368317215936</v>
      </c>
      <c r="BF103" s="7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  <c r="CB103" s="63"/>
      <c r="CC103" s="63"/>
      <c r="CD103" s="63"/>
    </row>
    <row r="104" spans="1:82" ht="37.5" x14ac:dyDescent="0.25">
      <c r="A104" s="32" t="s">
        <v>178</v>
      </c>
      <c r="B104" s="86" t="s">
        <v>179</v>
      </c>
      <c r="C104" s="79">
        <v>11265.753795314342</v>
      </c>
      <c r="D104" s="35">
        <v>9350.511391391181</v>
      </c>
      <c r="E104" s="35">
        <v>1915.242403923161</v>
      </c>
      <c r="F104" s="35">
        <v>9876.9100685828125</v>
      </c>
      <c r="G104" s="35">
        <v>12277.55056582042</v>
      </c>
      <c r="H104" s="35">
        <v>-2400.6404972376076</v>
      </c>
      <c r="I104" s="35">
        <v>11912.225058883281</v>
      </c>
      <c r="J104" s="35">
        <v>8772.5578933528086</v>
      </c>
      <c r="K104" s="35">
        <v>3139.6671655304726</v>
      </c>
      <c r="L104" s="35">
        <v>12762.397466270162</v>
      </c>
      <c r="M104" s="35">
        <v>10933.777860928112</v>
      </c>
      <c r="N104" s="35">
        <v>1828.6196053420499</v>
      </c>
      <c r="O104" s="35">
        <v>45817.286389050598</v>
      </c>
      <c r="P104" s="35">
        <v>41334.397711492522</v>
      </c>
      <c r="Q104" s="35">
        <v>4482.8886775580759</v>
      </c>
      <c r="R104" s="34">
        <v>16401.543554268817</v>
      </c>
      <c r="S104" s="35">
        <v>11673.246879579388</v>
      </c>
      <c r="T104" s="35">
        <v>4728.296674689429</v>
      </c>
      <c r="U104" s="35">
        <v>13845.583951991854</v>
      </c>
      <c r="V104" s="35">
        <v>15016.102388861847</v>
      </c>
      <c r="W104" s="35">
        <v>-1170.5184368699938</v>
      </c>
      <c r="X104" s="35">
        <v>11135.60378981432</v>
      </c>
      <c r="Y104" s="35">
        <v>15636.799795181129</v>
      </c>
      <c r="Z104" s="35">
        <v>-4501.1960053668081</v>
      </c>
      <c r="AA104" s="35">
        <v>9610.4729103929567</v>
      </c>
      <c r="AB104" s="35">
        <v>7199.2183111239938</v>
      </c>
      <c r="AC104" s="35">
        <v>2411.2545992689629</v>
      </c>
      <c r="AD104" s="35">
        <v>50993.204206467948</v>
      </c>
      <c r="AE104" s="35">
        <v>49525.367374746354</v>
      </c>
      <c r="AF104" s="36">
        <f t="shared" si="1"/>
        <v>1467.8368317215936</v>
      </c>
      <c r="BF104" s="7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  <c r="CB104" s="63"/>
      <c r="CC104" s="63"/>
      <c r="CD104" s="63"/>
    </row>
    <row r="105" spans="1:82" ht="37.5" x14ac:dyDescent="0.25">
      <c r="A105" s="32" t="s">
        <v>180</v>
      </c>
      <c r="B105" s="86" t="s">
        <v>181</v>
      </c>
      <c r="C105" s="79"/>
      <c r="D105" s="35"/>
      <c r="E105" s="35">
        <v>0</v>
      </c>
      <c r="F105" s="35"/>
      <c r="G105" s="35"/>
      <c r="H105" s="35">
        <v>0</v>
      </c>
      <c r="I105" s="35"/>
      <c r="J105" s="35"/>
      <c r="K105" s="35">
        <v>0</v>
      </c>
      <c r="L105" s="35"/>
      <c r="M105" s="35"/>
      <c r="N105" s="35">
        <v>0</v>
      </c>
      <c r="O105" s="35">
        <v>0</v>
      </c>
      <c r="P105" s="35">
        <v>0</v>
      </c>
      <c r="Q105" s="35">
        <v>0</v>
      </c>
      <c r="R105" s="34"/>
      <c r="S105" s="35"/>
      <c r="T105" s="35">
        <v>0</v>
      </c>
      <c r="U105" s="35"/>
      <c r="V105" s="35"/>
      <c r="W105" s="35">
        <v>0</v>
      </c>
      <c r="X105" s="35"/>
      <c r="Y105" s="35"/>
      <c r="Z105" s="35">
        <v>0</v>
      </c>
      <c r="AA105" s="35"/>
      <c r="AB105" s="35"/>
      <c r="AC105" s="35">
        <v>0</v>
      </c>
      <c r="AD105" s="35">
        <v>0</v>
      </c>
      <c r="AE105" s="35">
        <v>0</v>
      </c>
      <c r="AF105" s="36">
        <f t="shared" si="1"/>
        <v>0</v>
      </c>
      <c r="BF105" s="7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  <c r="CB105" s="63"/>
      <c r="CC105" s="63"/>
      <c r="CD105" s="63"/>
    </row>
    <row r="106" spans="1:82" x14ac:dyDescent="0.25">
      <c r="A106" s="32" t="s">
        <v>182</v>
      </c>
      <c r="B106" s="86" t="s">
        <v>183</v>
      </c>
      <c r="C106" s="79"/>
      <c r="D106" s="35"/>
      <c r="E106" s="35">
        <v>0</v>
      </c>
      <c r="F106" s="35"/>
      <c r="G106" s="35"/>
      <c r="H106" s="35">
        <v>0</v>
      </c>
      <c r="I106" s="35"/>
      <c r="J106" s="35"/>
      <c r="K106" s="35">
        <v>0</v>
      </c>
      <c r="L106" s="35"/>
      <c r="M106" s="35"/>
      <c r="N106" s="35">
        <v>0</v>
      </c>
      <c r="O106" s="35">
        <v>0</v>
      </c>
      <c r="P106" s="35">
        <v>0</v>
      </c>
      <c r="Q106" s="35">
        <v>0</v>
      </c>
      <c r="R106" s="34"/>
      <c r="S106" s="35"/>
      <c r="T106" s="35">
        <v>0</v>
      </c>
      <c r="U106" s="35"/>
      <c r="V106" s="35"/>
      <c r="W106" s="35">
        <v>0</v>
      </c>
      <c r="X106" s="35"/>
      <c r="Y106" s="35"/>
      <c r="Z106" s="35">
        <v>0</v>
      </c>
      <c r="AA106" s="35"/>
      <c r="AB106" s="35"/>
      <c r="AC106" s="35">
        <v>0</v>
      </c>
      <c r="AD106" s="35">
        <v>0</v>
      </c>
      <c r="AE106" s="35">
        <v>0</v>
      </c>
      <c r="AF106" s="36">
        <f t="shared" si="1"/>
        <v>0</v>
      </c>
      <c r="BF106" s="7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  <c r="CB106" s="63"/>
      <c r="CC106" s="63"/>
      <c r="CD106" s="63"/>
    </row>
    <row r="107" spans="1:82" x14ac:dyDescent="0.25">
      <c r="A107" s="32" t="s">
        <v>184</v>
      </c>
      <c r="B107" s="86" t="s">
        <v>185</v>
      </c>
      <c r="C107" s="81">
        <v>4540.5969009737792</v>
      </c>
      <c r="D107" s="39"/>
      <c r="E107" s="35">
        <v>4540.5969009737792</v>
      </c>
      <c r="F107" s="35">
        <v>4739.8750269674238</v>
      </c>
      <c r="G107" s="35"/>
      <c r="H107" s="35">
        <v>4739.8750269674238</v>
      </c>
      <c r="I107" s="35">
        <v>5155.0108701600439</v>
      </c>
      <c r="J107" s="35"/>
      <c r="K107" s="35">
        <v>5155.0108701600439</v>
      </c>
      <c r="L107" s="35">
        <v>5332.4803147562507</v>
      </c>
      <c r="M107" s="35"/>
      <c r="N107" s="35">
        <v>5332.4803147562507</v>
      </c>
      <c r="O107" s="39">
        <v>19767.963112857498</v>
      </c>
      <c r="P107" s="39">
        <v>0</v>
      </c>
      <c r="Q107" s="35">
        <v>19767.963112857498</v>
      </c>
      <c r="R107" s="41">
        <v>5224.9794983296269</v>
      </c>
      <c r="S107" s="39"/>
      <c r="T107" s="35">
        <v>5224.9794983296269</v>
      </c>
      <c r="U107" s="35">
        <v>5434.7721980125725</v>
      </c>
      <c r="V107" s="35"/>
      <c r="W107" s="35">
        <v>5434.7721980125725</v>
      </c>
      <c r="X107" s="35">
        <v>5933.7893915840987</v>
      </c>
      <c r="Y107" s="35"/>
      <c r="Z107" s="35">
        <v>5933.7893915840987</v>
      </c>
      <c r="AA107" s="35">
        <v>6165.0358015660104</v>
      </c>
      <c r="AB107" s="35"/>
      <c r="AC107" s="35">
        <v>6165.0358015660104</v>
      </c>
      <c r="AD107" s="39">
        <v>22758.576889492306</v>
      </c>
      <c r="AE107" s="39">
        <v>0</v>
      </c>
      <c r="AF107" s="36">
        <f t="shared" si="1"/>
        <v>22758.576889492306</v>
      </c>
      <c r="BF107" s="7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  <c r="CB107" s="63"/>
      <c r="CC107" s="63"/>
      <c r="CD107" s="63"/>
    </row>
    <row r="108" spans="1:82" x14ac:dyDescent="0.25">
      <c r="A108" s="52" t="s">
        <v>186</v>
      </c>
      <c r="B108" s="91" t="s">
        <v>187</v>
      </c>
      <c r="C108" s="79">
        <v>1985.38</v>
      </c>
      <c r="D108" s="35">
        <v>1076.9701602572006</v>
      </c>
      <c r="E108" s="35">
        <v>908.40983974279948</v>
      </c>
      <c r="F108" s="35">
        <v>1106.17</v>
      </c>
      <c r="G108" s="35">
        <v>408.63001883203071</v>
      </c>
      <c r="H108" s="35">
        <v>697.53998116796936</v>
      </c>
      <c r="I108" s="35">
        <v>1246.1099999999999</v>
      </c>
      <c r="J108" s="35">
        <v>1174.7997178829075</v>
      </c>
      <c r="K108" s="35">
        <v>71.310282117092356</v>
      </c>
      <c r="L108" s="35">
        <v>1378.71</v>
      </c>
      <c r="M108" s="35">
        <v>476.99990668027988</v>
      </c>
      <c r="N108" s="35">
        <v>901.71009331972016</v>
      </c>
      <c r="O108" s="35">
        <v>5716.37</v>
      </c>
      <c r="P108" s="35">
        <v>3137.3998036524185</v>
      </c>
      <c r="Q108" s="35">
        <v>2578.9701963475813</v>
      </c>
      <c r="R108" s="34">
        <v>1150.77</v>
      </c>
      <c r="S108" s="35">
        <v>498.16986683229277</v>
      </c>
      <c r="T108" s="35">
        <v>652.60013316770721</v>
      </c>
      <c r="U108" s="35">
        <v>1308.55</v>
      </c>
      <c r="V108" s="35">
        <v>606.16009643199607</v>
      </c>
      <c r="W108" s="35">
        <v>702.38990356800389</v>
      </c>
      <c r="X108" s="35">
        <v>2652.73</v>
      </c>
      <c r="Y108" s="35">
        <v>580.7999923923818</v>
      </c>
      <c r="Z108" s="35">
        <v>2071.9300076076183</v>
      </c>
      <c r="AA108" s="35">
        <v>1751.33</v>
      </c>
      <c r="AB108" s="35">
        <v>275.11993545917937</v>
      </c>
      <c r="AC108" s="35">
        <v>1476.2100645408204</v>
      </c>
      <c r="AD108" s="35">
        <v>6863.3799999999992</v>
      </c>
      <c r="AE108" s="35">
        <v>1960.24989111585</v>
      </c>
      <c r="AF108" s="36">
        <f t="shared" si="1"/>
        <v>4903.1301088841492</v>
      </c>
      <c r="BF108" s="7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  <c r="CB108" s="63"/>
      <c r="CC108" s="63"/>
      <c r="CD108" s="63"/>
    </row>
    <row r="109" spans="1:82" ht="37.5" x14ac:dyDescent="0.25">
      <c r="A109" s="32" t="s">
        <v>188</v>
      </c>
      <c r="B109" s="86" t="s">
        <v>179</v>
      </c>
      <c r="C109" s="79">
        <v>1985.38</v>
      </c>
      <c r="D109" s="35">
        <v>1076.9701602572006</v>
      </c>
      <c r="E109" s="35">
        <v>908.40983974279948</v>
      </c>
      <c r="F109" s="35">
        <v>1106.17</v>
      </c>
      <c r="G109" s="35">
        <v>408.63001883203071</v>
      </c>
      <c r="H109" s="35">
        <v>697.53998116796936</v>
      </c>
      <c r="I109" s="35">
        <v>1246.1099999999999</v>
      </c>
      <c r="J109" s="35">
        <v>1174.7997178829075</v>
      </c>
      <c r="K109" s="35">
        <v>71.310282117092356</v>
      </c>
      <c r="L109" s="35">
        <v>1378.71</v>
      </c>
      <c r="M109" s="35">
        <v>476.99990668027988</v>
      </c>
      <c r="N109" s="35">
        <v>901.71009331972016</v>
      </c>
      <c r="O109" s="35">
        <v>5716.37</v>
      </c>
      <c r="P109" s="35">
        <v>3137.3998036524185</v>
      </c>
      <c r="Q109" s="35">
        <v>2578.9701963475813</v>
      </c>
      <c r="R109" s="34">
        <v>1150.77</v>
      </c>
      <c r="S109" s="35">
        <v>498.16986683229277</v>
      </c>
      <c r="T109" s="35">
        <v>652.60013316770721</v>
      </c>
      <c r="U109" s="35">
        <v>1308.55</v>
      </c>
      <c r="V109" s="35">
        <v>606.16009643199607</v>
      </c>
      <c r="W109" s="35">
        <v>702.38990356800389</v>
      </c>
      <c r="X109" s="35">
        <v>2652.73</v>
      </c>
      <c r="Y109" s="35">
        <v>580.7999923923818</v>
      </c>
      <c r="Z109" s="35">
        <v>2071.9300076076183</v>
      </c>
      <c r="AA109" s="35">
        <v>1751.33</v>
      </c>
      <c r="AB109" s="35">
        <v>275.11993545917937</v>
      </c>
      <c r="AC109" s="35">
        <v>1476.2100645408204</v>
      </c>
      <c r="AD109" s="35">
        <v>6863.3799999999992</v>
      </c>
      <c r="AE109" s="35">
        <v>1960.24989111585</v>
      </c>
      <c r="AF109" s="36">
        <f t="shared" si="1"/>
        <v>4903.1301088841492</v>
      </c>
      <c r="BF109" s="7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  <c r="CB109" s="63"/>
      <c r="CC109" s="63"/>
      <c r="CD109" s="63"/>
    </row>
    <row r="110" spans="1:82" ht="37.5" x14ac:dyDescent="0.25">
      <c r="A110" s="32" t="s">
        <v>189</v>
      </c>
      <c r="B110" s="86" t="s">
        <v>181</v>
      </c>
      <c r="C110" s="79"/>
      <c r="D110" s="35"/>
      <c r="E110" s="35">
        <v>0</v>
      </c>
      <c r="F110" s="35"/>
      <c r="G110" s="35"/>
      <c r="H110" s="35">
        <v>0</v>
      </c>
      <c r="I110" s="35"/>
      <c r="J110" s="35"/>
      <c r="K110" s="35">
        <v>0</v>
      </c>
      <c r="L110" s="35"/>
      <c r="M110" s="35"/>
      <c r="N110" s="35">
        <v>0</v>
      </c>
      <c r="O110" s="35">
        <v>0</v>
      </c>
      <c r="P110" s="35">
        <v>0</v>
      </c>
      <c r="Q110" s="35">
        <v>0</v>
      </c>
      <c r="R110" s="34"/>
      <c r="S110" s="35"/>
      <c r="T110" s="35">
        <v>0</v>
      </c>
      <c r="U110" s="35"/>
      <c r="V110" s="35"/>
      <c r="W110" s="35">
        <v>0</v>
      </c>
      <c r="X110" s="35"/>
      <c r="Y110" s="35"/>
      <c r="Z110" s="35">
        <v>0</v>
      </c>
      <c r="AA110" s="35"/>
      <c r="AB110" s="35"/>
      <c r="AC110" s="35">
        <v>0</v>
      </c>
      <c r="AD110" s="35">
        <v>0</v>
      </c>
      <c r="AE110" s="35">
        <v>0</v>
      </c>
      <c r="AF110" s="36">
        <f t="shared" si="1"/>
        <v>0</v>
      </c>
      <c r="BF110" s="7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  <c r="CB110" s="63"/>
      <c r="CC110" s="63"/>
      <c r="CD110" s="63"/>
    </row>
    <row r="111" spans="1:82" x14ac:dyDescent="0.25">
      <c r="A111" s="32" t="s">
        <v>190</v>
      </c>
      <c r="B111" s="86" t="s">
        <v>183</v>
      </c>
      <c r="C111" s="82"/>
      <c r="D111" s="45"/>
      <c r="E111" s="35">
        <v>0</v>
      </c>
      <c r="F111" s="35"/>
      <c r="G111" s="35"/>
      <c r="H111" s="35">
        <v>0</v>
      </c>
      <c r="I111" s="35"/>
      <c r="J111" s="35"/>
      <c r="K111" s="35">
        <v>0</v>
      </c>
      <c r="L111" s="35"/>
      <c r="M111" s="35"/>
      <c r="N111" s="35">
        <v>0</v>
      </c>
      <c r="O111" s="45">
        <v>0</v>
      </c>
      <c r="P111" s="45">
        <v>0</v>
      </c>
      <c r="Q111" s="35">
        <v>0</v>
      </c>
      <c r="R111" s="44"/>
      <c r="S111" s="45"/>
      <c r="T111" s="35">
        <v>0</v>
      </c>
      <c r="U111" s="35"/>
      <c r="V111" s="35"/>
      <c r="W111" s="35">
        <v>0</v>
      </c>
      <c r="X111" s="35"/>
      <c r="Y111" s="35"/>
      <c r="Z111" s="35">
        <v>0</v>
      </c>
      <c r="AA111" s="35"/>
      <c r="AB111" s="35"/>
      <c r="AC111" s="35">
        <v>0</v>
      </c>
      <c r="AD111" s="45">
        <v>0</v>
      </c>
      <c r="AE111" s="45">
        <v>0</v>
      </c>
      <c r="AF111" s="36">
        <f t="shared" si="1"/>
        <v>0</v>
      </c>
      <c r="BF111" s="7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  <c r="CB111" s="63"/>
      <c r="CC111" s="63"/>
      <c r="CD111" s="63"/>
    </row>
    <row r="112" spans="1:82" ht="19.5" x14ac:dyDescent="0.25">
      <c r="A112" s="42" t="s">
        <v>191</v>
      </c>
      <c r="B112" s="90" t="s">
        <v>192</v>
      </c>
      <c r="C112" s="82">
        <v>1488.7202215271545</v>
      </c>
      <c r="D112" s="45">
        <v>4123.100625</v>
      </c>
      <c r="E112" s="28">
        <v>-2634.3804034728455</v>
      </c>
      <c r="F112" s="28">
        <v>863.54003979691106</v>
      </c>
      <c r="G112" s="28">
        <v>4733.8006249999999</v>
      </c>
      <c r="H112" s="28">
        <v>-3870.2605852030888</v>
      </c>
      <c r="I112" s="28">
        <v>565.99986408046107</v>
      </c>
      <c r="J112" s="28">
        <v>4975.5206250000001</v>
      </c>
      <c r="K112" s="28">
        <v>-4409.5207609195386</v>
      </c>
      <c r="L112" s="28">
        <v>705.77986192202911</v>
      </c>
      <c r="M112" s="28">
        <v>6469.8606249999993</v>
      </c>
      <c r="N112" s="28">
        <v>-5764.08076307797</v>
      </c>
      <c r="O112" s="45">
        <v>3624.039987326556</v>
      </c>
      <c r="P112" s="45">
        <v>20302.282500000001</v>
      </c>
      <c r="Q112" s="28">
        <v>-16678.242512673445</v>
      </c>
      <c r="R112" s="44">
        <v>1147.2196933322821</v>
      </c>
      <c r="S112" s="45">
        <v>5529.4317333333338</v>
      </c>
      <c r="T112" s="28">
        <v>-4382.2120400010517</v>
      </c>
      <c r="U112" s="28">
        <v>548.0700871906497</v>
      </c>
      <c r="V112" s="28">
        <v>8335.6617333333343</v>
      </c>
      <c r="W112" s="28">
        <v>-7787.5916461426841</v>
      </c>
      <c r="X112" s="28">
        <v>913.07998804000715</v>
      </c>
      <c r="Y112" s="28">
        <v>7227.8017333333337</v>
      </c>
      <c r="Z112" s="28">
        <v>-6314.7217452933264</v>
      </c>
      <c r="AA112" s="28">
        <v>966.88977317579952</v>
      </c>
      <c r="AB112" s="28">
        <v>10653.011733333333</v>
      </c>
      <c r="AC112" s="28">
        <v>-9686.121960157534</v>
      </c>
      <c r="AD112" s="45">
        <v>3575.2595417387383</v>
      </c>
      <c r="AE112" s="45">
        <v>31745.906933333335</v>
      </c>
      <c r="AF112" s="29">
        <f t="shared" si="1"/>
        <v>-28170.647391594597</v>
      </c>
      <c r="BF112" s="7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  <c r="CB112" s="63"/>
      <c r="CC112" s="63"/>
      <c r="CD112" s="63"/>
    </row>
    <row r="113" spans="1:82" x14ac:dyDescent="0.25">
      <c r="A113" s="52" t="s">
        <v>174</v>
      </c>
      <c r="B113" s="91" t="s">
        <v>175</v>
      </c>
      <c r="C113" s="81">
        <v>1488.7202215271545</v>
      </c>
      <c r="D113" s="39">
        <v>3310.370625</v>
      </c>
      <c r="E113" s="35">
        <v>-1821.6504034728455</v>
      </c>
      <c r="F113" s="35">
        <v>863.54003979691106</v>
      </c>
      <c r="G113" s="35">
        <v>3129.8806250000002</v>
      </c>
      <c r="H113" s="35">
        <v>-2266.3405852030892</v>
      </c>
      <c r="I113" s="35">
        <v>565.99986408046107</v>
      </c>
      <c r="J113" s="35">
        <v>3801.3406249999998</v>
      </c>
      <c r="K113" s="35">
        <v>-3235.3407609195388</v>
      </c>
      <c r="L113" s="35">
        <v>705.77986192202911</v>
      </c>
      <c r="M113" s="35">
        <v>4654.6706249999997</v>
      </c>
      <c r="N113" s="35">
        <v>-3948.8907630779704</v>
      </c>
      <c r="O113" s="39">
        <v>3624.039987326556</v>
      </c>
      <c r="P113" s="39">
        <v>14896.262500000001</v>
      </c>
      <c r="Q113" s="35">
        <v>-11272.222512673445</v>
      </c>
      <c r="R113" s="41">
        <v>1147.2196933322821</v>
      </c>
      <c r="S113" s="39">
        <v>4439.191733333334</v>
      </c>
      <c r="T113" s="35">
        <v>-3291.9720400010519</v>
      </c>
      <c r="U113" s="35">
        <v>548.0700871906497</v>
      </c>
      <c r="V113" s="35">
        <v>6294.8417333333337</v>
      </c>
      <c r="W113" s="35">
        <v>-5746.7716461426844</v>
      </c>
      <c r="X113" s="35">
        <v>913.07998804000715</v>
      </c>
      <c r="Y113" s="35">
        <v>5024.3517333333339</v>
      </c>
      <c r="Z113" s="35">
        <v>-4111.2717452933266</v>
      </c>
      <c r="AA113" s="35">
        <v>966.88977317579952</v>
      </c>
      <c r="AB113" s="35">
        <v>8032.6417333333338</v>
      </c>
      <c r="AC113" s="35">
        <v>-7065.7519601575341</v>
      </c>
      <c r="AD113" s="39">
        <v>3575.2595417387383</v>
      </c>
      <c r="AE113" s="39">
        <v>23791.026933333334</v>
      </c>
      <c r="AF113" s="36">
        <f t="shared" si="1"/>
        <v>-20215.767391594596</v>
      </c>
      <c r="BF113" s="7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  <c r="CB113" s="63"/>
      <c r="CC113" s="63"/>
      <c r="CD113" s="63"/>
    </row>
    <row r="114" spans="1:82" ht="37.5" x14ac:dyDescent="0.25">
      <c r="A114" s="32" t="s">
        <v>176</v>
      </c>
      <c r="B114" s="86" t="s">
        <v>177</v>
      </c>
      <c r="C114" s="79">
        <v>1488.7202215271545</v>
      </c>
      <c r="D114" s="35">
        <v>1863.9893750000001</v>
      </c>
      <c r="E114" s="35">
        <v>-375.26915347284557</v>
      </c>
      <c r="F114" s="35">
        <v>863.54003979691106</v>
      </c>
      <c r="G114" s="35">
        <v>1683.4993750000003</v>
      </c>
      <c r="H114" s="35">
        <v>-819.95933520308927</v>
      </c>
      <c r="I114" s="35">
        <v>565.99986408046107</v>
      </c>
      <c r="J114" s="35">
        <v>2354.9593749999999</v>
      </c>
      <c r="K114" s="35">
        <v>-1788.9595109195388</v>
      </c>
      <c r="L114" s="35">
        <v>705.77986192202911</v>
      </c>
      <c r="M114" s="35">
        <v>3208.2893749999998</v>
      </c>
      <c r="N114" s="35">
        <v>-2502.509513077971</v>
      </c>
      <c r="O114" s="35">
        <v>3624.039987326556</v>
      </c>
      <c r="P114" s="35">
        <v>9110.7375000000011</v>
      </c>
      <c r="Q114" s="35">
        <v>-5486.6975126734451</v>
      </c>
      <c r="R114" s="34">
        <v>1147.2196933322821</v>
      </c>
      <c r="S114" s="35">
        <v>2727.6458333333339</v>
      </c>
      <c r="T114" s="35">
        <v>-1580.4261400010519</v>
      </c>
      <c r="U114" s="35">
        <v>548.0700871906497</v>
      </c>
      <c r="V114" s="35">
        <v>4583.2958333333336</v>
      </c>
      <c r="W114" s="35">
        <v>-4035.2257461426839</v>
      </c>
      <c r="X114" s="35">
        <v>913.07998804000715</v>
      </c>
      <c r="Y114" s="35">
        <v>3312.8058333333338</v>
      </c>
      <c r="Z114" s="35">
        <v>-2399.7258452933265</v>
      </c>
      <c r="AA114" s="35">
        <v>966.88977317579952</v>
      </c>
      <c r="AB114" s="35">
        <v>6321.0958333333338</v>
      </c>
      <c r="AC114" s="35">
        <v>-5354.206060157534</v>
      </c>
      <c r="AD114" s="35">
        <v>3575.2595417387383</v>
      </c>
      <c r="AE114" s="35">
        <v>16944.843333333334</v>
      </c>
      <c r="AF114" s="36">
        <f t="shared" si="1"/>
        <v>-13369.583791594596</v>
      </c>
      <c r="BF114" s="7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  <c r="CB114" s="63"/>
      <c r="CC114" s="63"/>
      <c r="CD114" s="63"/>
    </row>
    <row r="115" spans="1:82" ht="37.5" x14ac:dyDescent="0.25">
      <c r="A115" s="32" t="s">
        <v>178</v>
      </c>
      <c r="B115" s="86" t="s">
        <v>179</v>
      </c>
      <c r="C115" s="79">
        <v>1488.7202215271545</v>
      </c>
      <c r="D115" s="35">
        <v>1863.9893750000001</v>
      </c>
      <c r="E115" s="35">
        <v>-375.26915347284557</v>
      </c>
      <c r="F115" s="35">
        <v>863.54003979691106</v>
      </c>
      <c r="G115" s="35">
        <v>1683.4993750000003</v>
      </c>
      <c r="H115" s="35">
        <v>-819.95933520308927</v>
      </c>
      <c r="I115" s="35">
        <v>565.99986408046107</v>
      </c>
      <c r="J115" s="35">
        <v>2354.9593749999999</v>
      </c>
      <c r="K115" s="35">
        <v>-1788.9595109195388</v>
      </c>
      <c r="L115" s="35">
        <v>705.77986192202911</v>
      </c>
      <c r="M115" s="35">
        <v>3208.2893749999998</v>
      </c>
      <c r="N115" s="35">
        <v>-2502.509513077971</v>
      </c>
      <c r="O115" s="35">
        <v>3624.039987326556</v>
      </c>
      <c r="P115" s="35">
        <v>9110.7375000000011</v>
      </c>
      <c r="Q115" s="35">
        <v>-5486.6975126734451</v>
      </c>
      <c r="R115" s="34">
        <v>1147.2196933322821</v>
      </c>
      <c r="S115" s="35">
        <v>2727.6458333333339</v>
      </c>
      <c r="T115" s="35">
        <v>-1580.4261400010519</v>
      </c>
      <c r="U115" s="35">
        <v>548.0700871906497</v>
      </c>
      <c r="V115" s="35">
        <v>4583.2958333333336</v>
      </c>
      <c r="W115" s="35">
        <v>-4035.2257461426839</v>
      </c>
      <c r="X115" s="35">
        <v>913.07998804000715</v>
      </c>
      <c r="Y115" s="35">
        <v>3312.8058333333338</v>
      </c>
      <c r="Z115" s="35">
        <v>-2399.7258452933265</v>
      </c>
      <c r="AA115" s="35">
        <v>966.88977317579952</v>
      </c>
      <c r="AB115" s="35">
        <v>6321.0958333333338</v>
      </c>
      <c r="AC115" s="35">
        <v>-5354.206060157534</v>
      </c>
      <c r="AD115" s="35">
        <v>3575.2595417387383</v>
      </c>
      <c r="AE115" s="35">
        <v>16944.843333333334</v>
      </c>
      <c r="AF115" s="36">
        <f t="shared" si="1"/>
        <v>-13369.583791594596</v>
      </c>
      <c r="BF115" s="7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  <c r="CB115" s="63"/>
      <c r="CC115" s="63"/>
      <c r="CD115" s="63"/>
    </row>
    <row r="116" spans="1:82" ht="37.5" x14ac:dyDescent="0.25">
      <c r="A116" s="32" t="s">
        <v>180</v>
      </c>
      <c r="B116" s="86" t="s">
        <v>181</v>
      </c>
      <c r="C116" s="79"/>
      <c r="D116" s="35"/>
      <c r="E116" s="35">
        <v>0</v>
      </c>
      <c r="F116" s="35"/>
      <c r="G116" s="35"/>
      <c r="H116" s="35">
        <v>0</v>
      </c>
      <c r="I116" s="35"/>
      <c r="J116" s="35"/>
      <c r="K116" s="35">
        <v>0</v>
      </c>
      <c r="L116" s="35"/>
      <c r="M116" s="35"/>
      <c r="N116" s="35">
        <v>0</v>
      </c>
      <c r="O116" s="35">
        <v>0</v>
      </c>
      <c r="P116" s="35">
        <v>0</v>
      </c>
      <c r="Q116" s="35">
        <v>0</v>
      </c>
      <c r="R116" s="34"/>
      <c r="S116" s="35"/>
      <c r="T116" s="35">
        <v>0</v>
      </c>
      <c r="U116" s="35"/>
      <c r="V116" s="35"/>
      <c r="W116" s="35">
        <v>0</v>
      </c>
      <c r="X116" s="35"/>
      <c r="Y116" s="35"/>
      <c r="Z116" s="35">
        <v>0</v>
      </c>
      <c r="AA116" s="35"/>
      <c r="AB116" s="35"/>
      <c r="AC116" s="35">
        <v>0</v>
      </c>
      <c r="AD116" s="35">
        <v>0</v>
      </c>
      <c r="AE116" s="35">
        <v>0</v>
      </c>
      <c r="AF116" s="36">
        <f t="shared" si="1"/>
        <v>0</v>
      </c>
      <c r="BF116" s="7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  <c r="CB116" s="63"/>
      <c r="CC116" s="63"/>
      <c r="CD116" s="63"/>
    </row>
    <row r="117" spans="1:82" x14ac:dyDescent="0.25">
      <c r="A117" s="32" t="s">
        <v>182</v>
      </c>
      <c r="B117" s="86" t="s">
        <v>183</v>
      </c>
      <c r="C117" s="79"/>
      <c r="D117" s="35"/>
      <c r="E117" s="35">
        <v>0</v>
      </c>
      <c r="F117" s="35"/>
      <c r="G117" s="35"/>
      <c r="H117" s="35">
        <v>0</v>
      </c>
      <c r="I117" s="35"/>
      <c r="J117" s="35"/>
      <c r="K117" s="35">
        <v>0</v>
      </c>
      <c r="L117" s="35"/>
      <c r="M117" s="35"/>
      <c r="N117" s="35">
        <v>0</v>
      </c>
      <c r="O117" s="35">
        <v>0</v>
      </c>
      <c r="P117" s="35">
        <v>0</v>
      </c>
      <c r="Q117" s="35">
        <v>0</v>
      </c>
      <c r="R117" s="34"/>
      <c r="S117" s="35"/>
      <c r="T117" s="35">
        <v>0</v>
      </c>
      <c r="U117" s="35"/>
      <c r="V117" s="35"/>
      <c r="W117" s="35">
        <v>0</v>
      </c>
      <c r="X117" s="35"/>
      <c r="Y117" s="35"/>
      <c r="Z117" s="35">
        <v>0</v>
      </c>
      <c r="AA117" s="35"/>
      <c r="AB117" s="35"/>
      <c r="AC117" s="35">
        <v>0</v>
      </c>
      <c r="AD117" s="35">
        <v>0</v>
      </c>
      <c r="AE117" s="35">
        <v>0</v>
      </c>
      <c r="AF117" s="36">
        <f t="shared" si="1"/>
        <v>0</v>
      </c>
      <c r="BF117" s="7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  <c r="CB117" s="63"/>
      <c r="CC117" s="63"/>
      <c r="CD117" s="63"/>
    </row>
    <row r="118" spans="1:82" x14ac:dyDescent="0.25">
      <c r="A118" s="32" t="s">
        <v>184</v>
      </c>
      <c r="B118" s="86" t="s">
        <v>185</v>
      </c>
      <c r="C118" s="81"/>
      <c r="D118" s="39">
        <v>1446.3812499999999</v>
      </c>
      <c r="E118" s="35">
        <v>-1446.3812499999999</v>
      </c>
      <c r="F118" s="35"/>
      <c r="G118" s="35">
        <v>1446.3812499999999</v>
      </c>
      <c r="H118" s="35">
        <v>-1446.3812499999999</v>
      </c>
      <c r="I118" s="35"/>
      <c r="J118" s="35">
        <v>1446.3812499999999</v>
      </c>
      <c r="K118" s="35">
        <v>-1446.3812499999999</v>
      </c>
      <c r="L118" s="35"/>
      <c r="M118" s="35">
        <v>1446.3812499999999</v>
      </c>
      <c r="N118" s="35">
        <v>-1446.3812499999999</v>
      </c>
      <c r="O118" s="39">
        <v>0</v>
      </c>
      <c r="P118" s="39">
        <v>5785.5249999999996</v>
      </c>
      <c r="Q118" s="35">
        <v>-5785.5249999999996</v>
      </c>
      <c r="R118" s="41"/>
      <c r="S118" s="39">
        <v>1711.5459000000001</v>
      </c>
      <c r="T118" s="35">
        <v>-1711.5459000000001</v>
      </c>
      <c r="U118" s="35"/>
      <c r="V118" s="35">
        <v>1711.5459000000001</v>
      </c>
      <c r="W118" s="35">
        <v>-1711.5459000000001</v>
      </c>
      <c r="X118" s="35"/>
      <c r="Y118" s="35">
        <v>1711.5459000000001</v>
      </c>
      <c r="Z118" s="35">
        <v>-1711.5459000000001</v>
      </c>
      <c r="AA118" s="35"/>
      <c r="AB118" s="35">
        <v>1711.5459000000001</v>
      </c>
      <c r="AC118" s="35">
        <v>-1711.5459000000001</v>
      </c>
      <c r="AD118" s="39">
        <v>0</v>
      </c>
      <c r="AE118" s="39">
        <v>6846.1836000000003</v>
      </c>
      <c r="AF118" s="36">
        <f t="shared" si="1"/>
        <v>-6846.1836000000003</v>
      </c>
      <c r="BF118" s="7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  <c r="CB118" s="63"/>
      <c r="CC118" s="63"/>
      <c r="CD118" s="63"/>
    </row>
    <row r="119" spans="1:82" x14ac:dyDescent="0.25">
      <c r="A119" s="52" t="s">
        <v>186</v>
      </c>
      <c r="B119" s="91" t="s">
        <v>187</v>
      </c>
      <c r="C119" s="81">
        <v>0</v>
      </c>
      <c r="D119" s="35">
        <v>812.73</v>
      </c>
      <c r="E119" s="35">
        <v>-812.73</v>
      </c>
      <c r="F119" s="35">
        <v>0</v>
      </c>
      <c r="G119" s="35">
        <v>1603.92</v>
      </c>
      <c r="H119" s="35">
        <v>-1603.92</v>
      </c>
      <c r="I119" s="35">
        <v>0</v>
      </c>
      <c r="J119" s="35">
        <v>1174.18</v>
      </c>
      <c r="K119" s="35">
        <v>-1174.18</v>
      </c>
      <c r="L119" s="35">
        <v>0</v>
      </c>
      <c r="M119" s="35">
        <v>1815.19</v>
      </c>
      <c r="N119" s="35">
        <v>-1815.19</v>
      </c>
      <c r="O119" s="39">
        <v>0</v>
      </c>
      <c r="P119" s="35">
        <v>5406.02</v>
      </c>
      <c r="Q119" s="35">
        <v>-5406.02</v>
      </c>
      <c r="R119" s="41">
        <v>0</v>
      </c>
      <c r="S119" s="35">
        <v>1090.24</v>
      </c>
      <c r="T119" s="35">
        <v>-1090.24</v>
      </c>
      <c r="U119" s="35">
        <v>0</v>
      </c>
      <c r="V119" s="35">
        <v>2040.82</v>
      </c>
      <c r="W119" s="35">
        <v>-2040.82</v>
      </c>
      <c r="X119" s="35">
        <v>0</v>
      </c>
      <c r="Y119" s="35">
        <v>2203.4499999999998</v>
      </c>
      <c r="Z119" s="35">
        <v>-2203.4499999999998</v>
      </c>
      <c r="AA119" s="35">
        <v>0</v>
      </c>
      <c r="AB119" s="35">
        <v>2620.37</v>
      </c>
      <c r="AC119" s="35">
        <v>-2620.37</v>
      </c>
      <c r="AD119" s="39">
        <v>0</v>
      </c>
      <c r="AE119" s="35">
        <v>7954.88</v>
      </c>
      <c r="AF119" s="36">
        <f t="shared" si="1"/>
        <v>-7954.88</v>
      </c>
      <c r="BF119" s="7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  <c r="CB119" s="63"/>
      <c r="CC119" s="63"/>
      <c r="CD119" s="63"/>
    </row>
    <row r="120" spans="1:82" ht="37.5" x14ac:dyDescent="0.25">
      <c r="A120" s="32" t="s">
        <v>188</v>
      </c>
      <c r="B120" s="86" t="s">
        <v>179</v>
      </c>
      <c r="C120" s="79"/>
      <c r="D120" s="35">
        <v>812.73</v>
      </c>
      <c r="E120" s="35">
        <v>-812.73</v>
      </c>
      <c r="F120" s="35"/>
      <c r="G120" s="35">
        <v>1603.92</v>
      </c>
      <c r="H120" s="35">
        <v>-1603.92</v>
      </c>
      <c r="I120" s="35"/>
      <c r="J120" s="35">
        <v>1174.18</v>
      </c>
      <c r="K120" s="35">
        <v>-1174.18</v>
      </c>
      <c r="L120" s="35"/>
      <c r="M120" s="35">
        <v>1815.19</v>
      </c>
      <c r="N120" s="35">
        <v>-1815.19</v>
      </c>
      <c r="O120" s="35">
        <v>0</v>
      </c>
      <c r="P120" s="35">
        <v>5406.02</v>
      </c>
      <c r="Q120" s="35">
        <v>-5406.02</v>
      </c>
      <c r="R120" s="34"/>
      <c r="S120" s="35">
        <v>1090.24</v>
      </c>
      <c r="T120" s="35">
        <v>-1090.24</v>
      </c>
      <c r="U120" s="35"/>
      <c r="V120" s="35">
        <v>2040.82</v>
      </c>
      <c r="W120" s="35">
        <v>-2040.82</v>
      </c>
      <c r="X120" s="35"/>
      <c r="Y120" s="35">
        <v>2203.4499999999998</v>
      </c>
      <c r="Z120" s="35">
        <v>-2203.4499999999998</v>
      </c>
      <c r="AA120" s="35"/>
      <c r="AB120" s="35">
        <v>2620.37</v>
      </c>
      <c r="AC120" s="35">
        <v>-2620.37</v>
      </c>
      <c r="AD120" s="35">
        <v>0</v>
      </c>
      <c r="AE120" s="35">
        <v>7954.88</v>
      </c>
      <c r="AF120" s="36">
        <f t="shared" si="1"/>
        <v>-7954.88</v>
      </c>
      <c r="BF120" s="7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</row>
    <row r="121" spans="1:82" ht="37.5" x14ac:dyDescent="0.25">
      <c r="A121" s="32" t="s">
        <v>189</v>
      </c>
      <c r="B121" s="86" t="s">
        <v>181</v>
      </c>
      <c r="C121" s="79"/>
      <c r="D121" s="35"/>
      <c r="E121" s="35">
        <v>0</v>
      </c>
      <c r="F121" s="35"/>
      <c r="G121" s="35"/>
      <c r="H121" s="35">
        <v>0</v>
      </c>
      <c r="I121" s="35"/>
      <c r="J121" s="35"/>
      <c r="K121" s="35">
        <v>0</v>
      </c>
      <c r="L121" s="35"/>
      <c r="M121" s="35"/>
      <c r="N121" s="35">
        <v>0</v>
      </c>
      <c r="O121" s="35">
        <v>0</v>
      </c>
      <c r="P121" s="35">
        <v>0</v>
      </c>
      <c r="Q121" s="35">
        <v>0</v>
      </c>
      <c r="R121" s="34"/>
      <c r="S121" s="35"/>
      <c r="T121" s="35">
        <v>0</v>
      </c>
      <c r="U121" s="35"/>
      <c r="V121" s="35"/>
      <c r="W121" s="35">
        <v>0</v>
      </c>
      <c r="X121" s="35"/>
      <c r="Y121" s="35"/>
      <c r="Z121" s="35">
        <v>0</v>
      </c>
      <c r="AA121" s="35"/>
      <c r="AB121" s="35"/>
      <c r="AC121" s="35">
        <v>0</v>
      </c>
      <c r="AD121" s="35">
        <v>0</v>
      </c>
      <c r="AE121" s="35">
        <v>0</v>
      </c>
      <c r="AF121" s="36">
        <f t="shared" si="1"/>
        <v>0</v>
      </c>
      <c r="BF121" s="7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  <c r="CD121" s="63"/>
    </row>
    <row r="122" spans="1:82" x14ac:dyDescent="0.25">
      <c r="A122" s="32" t="s">
        <v>190</v>
      </c>
      <c r="B122" s="86" t="s">
        <v>183</v>
      </c>
      <c r="C122" s="82"/>
      <c r="D122" s="45"/>
      <c r="E122" s="35">
        <v>0</v>
      </c>
      <c r="F122" s="35"/>
      <c r="G122" s="35"/>
      <c r="H122" s="35">
        <v>0</v>
      </c>
      <c r="I122" s="35"/>
      <c r="J122" s="35"/>
      <c r="K122" s="35">
        <v>0</v>
      </c>
      <c r="L122" s="35"/>
      <c r="M122" s="35"/>
      <c r="N122" s="35">
        <v>0</v>
      </c>
      <c r="O122" s="45">
        <v>0</v>
      </c>
      <c r="P122" s="45">
        <v>0</v>
      </c>
      <c r="Q122" s="35">
        <v>0</v>
      </c>
      <c r="R122" s="44"/>
      <c r="S122" s="45"/>
      <c r="T122" s="35">
        <v>0</v>
      </c>
      <c r="U122" s="35"/>
      <c r="V122" s="35"/>
      <c r="W122" s="35">
        <v>0</v>
      </c>
      <c r="X122" s="35"/>
      <c r="Y122" s="35"/>
      <c r="Z122" s="35">
        <v>0</v>
      </c>
      <c r="AA122" s="35"/>
      <c r="AB122" s="35"/>
      <c r="AC122" s="35">
        <v>0</v>
      </c>
      <c r="AD122" s="45">
        <v>0</v>
      </c>
      <c r="AE122" s="45">
        <v>0</v>
      </c>
      <c r="AF122" s="36">
        <f t="shared" si="1"/>
        <v>0</v>
      </c>
      <c r="BF122" s="7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  <c r="CB122" s="63"/>
      <c r="CC122" s="63"/>
      <c r="CD122" s="63"/>
    </row>
    <row r="123" spans="1:82" x14ac:dyDescent="0.25">
      <c r="A123" s="49">
        <v>3.2</v>
      </c>
      <c r="B123" s="19" t="s">
        <v>193</v>
      </c>
      <c r="C123" s="82">
        <v>89775.391679865075</v>
      </c>
      <c r="D123" s="45">
        <v>74044.569756792465</v>
      </c>
      <c r="E123" s="28">
        <v>15730.82192307261</v>
      </c>
      <c r="F123" s="28">
        <v>111986.14246561233</v>
      </c>
      <c r="G123" s="28">
        <v>107039.61491908391</v>
      </c>
      <c r="H123" s="28">
        <v>4946.5275465284212</v>
      </c>
      <c r="I123" s="28">
        <v>125476.80732243534</v>
      </c>
      <c r="J123" s="28">
        <v>113464.64333852436</v>
      </c>
      <c r="K123" s="28">
        <v>12012.163983910985</v>
      </c>
      <c r="L123" s="28">
        <v>138876.69001122582</v>
      </c>
      <c r="M123" s="28">
        <v>127484.88382121363</v>
      </c>
      <c r="N123" s="28">
        <v>11391.806190012183</v>
      </c>
      <c r="O123" s="45">
        <v>466115.03147913859</v>
      </c>
      <c r="P123" s="45">
        <v>422033.71183561435</v>
      </c>
      <c r="Q123" s="28">
        <v>44081.319643524243</v>
      </c>
      <c r="R123" s="44">
        <v>159843.96574129481</v>
      </c>
      <c r="S123" s="45">
        <v>158899.22551305461</v>
      </c>
      <c r="T123" s="28">
        <v>944.74022824020358</v>
      </c>
      <c r="U123" s="28">
        <v>182108.26928386249</v>
      </c>
      <c r="V123" s="28">
        <v>162258.20821333388</v>
      </c>
      <c r="W123" s="28">
        <v>19850.061070528609</v>
      </c>
      <c r="X123" s="28">
        <v>171411.69549719102</v>
      </c>
      <c r="Y123" s="28">
        <v>182783.73198392565</v>
      </c>
      <c r="Z123" s="28">
        <v>-11372.036486734636</v>
      </c>
      <c r="AA123" s="28">
        <v>125970.45239238079</v>
      </c>
      <c r="AB123" s="28">
        <v>131829.08402869146</v>
      </c>
      <c r="AC123" s="28">
        <v>-5858.6316363106744</v>
      </c>
      <c r="AD123" s="45">
        <v>639334.38291472918</v>
      </c>
      <c r="AE123" s="45">
        <v>635770.2497390057</v>
      </c>
      <c r="AF123" s="29">
        <f t="shared" si="1"/>
        <v>3564.1331757234875</v>
      </c>
      <c r="BF123" s="7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  <c r="CB123" s="63"/>
      <c r="CC123" s="63"/>
      <c r="CD123" s="63"/>
    </row>
    <row r="124" spans="1:82" ht="19.5" x14ac:dyDescent="0.25">
      <c r="A124" s="42" t="s">
        <v>194</v>
      </c>
      <c r="B124" s="90" t="s">
        <v>195</v>
      </c>
      <c r="C124" s="27">
        <v>88743.014385612507</v>
      </c>
      <c r="D124" s="28">
        <v>72653.786603344066</v>
      </c>
      <c r="E124" s="28">
        <v>16089.227782268441</v>
      </c>
      <c r="F124" s="28">
        <v>111127.38234486345</v>
      </c>
      <c r="G124" s="28">
        <v>105841.41474628943</v>
      </c>
      <c r="H124" s="28">
        <v>5285.9675985740178</v>
      </c>
      <c r="I124" s="28">
        <v>124485.45885365299</v>
      </c>
      <c r="J124" s="28">
        <v>112814.13473979717</v>
      </c>
      <c r="K124" s="28">
        <v>11671.324113855822</v>
      </c>
      <c r="L124" s="28">
        <v>138216.66107557341</v>
      </c>
      <c r="M124" s="28">
        <v>126637.51485362905</v>
      </c>
      <c r="N124" s="28">
        <v>11579.146221944364</v>
      </c>
      <c r="O124" s="28">
        <v>462572.51665970235</v>
      </c>
      <c r="P124" s="28">
        <v>417946.85094305972</v>
      </c>
      <c r="Q124" s="28">
        <v>44625.66571664263</v>
      </c>
      <c r="R124" s="30">
        <v>159240.14693171793</v>
      </c>
      <c r="S124" s="28">
        <v>158342.91673255881</v>
      </c>
      <c r="T124" s="28">
        <v>897.230199159123</v>
      </c>
      <c r="U124" s="28">
        <v>181433.06842748763</v>
      </c>
      <c r="V124" s="28">
        <v>161617.99739550572</v>
      </c>
      <c r="W124" s="28">
        <v>19815.071031981905</v>
      </c>
      <c r="X124" s="28">
        <v>170666.85556309187</v>
      </c>
      <c r="Y124" s="28">
        <v>182101.50206724048</v>
      </c>
      <c r="Z124" s="28">
        <v>-11434.646504148608</v>
      </c>
      <c r="AA124" s="28">
        <v>124922.72543334817</v>
      </c>
      <c r="AB124" s="28">
        <v>130917.3563805935</v>
      </c>
      <c r="AC124" s="28">
        <v>-5994.6309472453286</v>
      </c>
      <c r="AD124" s="28">
        <v>636262.79635564564</v>
      </c>
      <c r="AE124" s="28">
        <v>632979.77257589856</v>
      </c>
      <c r="AF124" s="29">
        <f t="shared" si="1"/>
        <v>3283.0237797470763</v>
      </c>
      <c r="BF124" s="7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  <c r="CB124" s="63"/>
      <c r="CC124" s="63"/>
      <c r="CD124" s="63"/>
    </row>
    <row r="125" spans="1:82" x14ac:dyDescent="0.25">
      <c r="A125" s="52" t="s">
        <v>196</v>
      </c>
      <c r="B125" s="92" t="s">
        <v>197</v>
      </c>
      <c r="C125" s="81">
        <v>77173.897795400801</v>
      </c>
      <c r="D125" s="39">
        <v>63524.793418094792</v>
      </c>
      <c r="E125" s="35">
        <v>13649.104377306008</v>
      </c>
      <c r="F125" s="35">
        <v>101529.19332705137</v>
      </c>
      <c r="G125" s="35">
        <v>97936.516135746046</v>
      </c>
      <c r="H125" s="35">
        <v>3592.6771913053235</v>
      </c>
      <c r="I125" s="35">
        <v>108784.94619443119</v>
      </c>
      <c r="J125" s="35">
        <v>102117.11619443128</v>
      </c>
      <c r="K125" s="35">
        <v>6667.8299999999144</v>
      </c>
      <c r="L125" s="35">
        <v>120784.3243439108</v>
      </c>
      <c r="M125" s="35">
        <v>119425.99434391074</v>
      </c>
      <c r="N125" s="35">
        <v>1358.33000000006</v>
      </c>
      <c r="O125" s="39">
        <v>408272.36166079412</v>
      </c>
      <c r="P125" s="39">
        <v>383004.42009218282</v>
      </c>
      <c r="Q125" s="35">
        <v>25267.941568611306</v>
      </c>
      <c r="R125" s="41">
        <v>139824.39992894768</v>
      </c>
      <c r="S125" s="39">
        <v>140833.27992894771</v>
      </c>
      <c r="T125" s="35">
        <v>-1008.8800000000338</v>
      </c>
      <c r="U125" s="35">
        <v>160273.0838393702</v>
      </c>
      <c r="V125" s="35">
        <v>149590.31383937021</v>
      </c>
      <c r="W125" s="35">
        <v>10682.76999999999</v>
      </c>
      <c r="X125" s="35">
        <v>144811.25558980269</v>
      </c>
      <c r="Y125" s="35">
        <v>156670.91558980269</v>
      </c>
      <c r="Z125" s="35">
        <v>-11859.660000000003</v>
      </c>
      <c r="AA125" s="35">
        <v>101683.3034389122</v>
      </c>
      <c r="AB125" s="35">
        <v>115224.77343891222</v>
      </c>
      <c r="AC125" s="35">
        <v>-13541.470000000016</v>
      </c>
      <c r="AD125" s="39">
        <v>546592.04279703274</v>
      </c>
      <c r="AE125" s="39">
        <v>562319.28279703285</v>
      </c>
      <c r="AF125" s="36">
        <f t="shared" si="1"/>
        <v>-15727.240000000107</v>
      </c>
      <c r="BF125" s="7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  <c r="CB125" s="63"/>
      <c r="CC125" s="63"/>
      <c r="CD125" s="63"/>
    </row>
    <row r="126" spans="1:82" x14ac:dyDescent="0.25">
      <c r="A126" s="55" t="s">
        <v>198</v>
      </c>
      <c r="B126" s="92" t="s">
        <v>199</v>
      </c>
      <c r="C126" s="81">
        <v>11569.116590211706</v>
      </c>
      <c r="D126" s="39">
        <v>9128.9931852492737</v>
      </c>
      <c r="E126" s="35">
        <v>2440.1234049624327</v>
      </c>
      <c r="F126" s="35">
        <v>9598.1890178120811</v>
      </c>
      <c r="G126" s="35">
        <v>7904.8986105433869</v>
      </c>
      <c r="H126" s="35">
        <v>1693.2904072686943</v>
      </c>
      <c r="I126" s="35">
        <v>15700.5126592218</v>
      </c>
      <c r="J126" s="35">
        <v>10697.018545365892</v>
      </c>
      <c r="K126" s="35">
        <v>5003.4941138559079</v>
      </c>
      <c r="L126" s="35">
        <v>17432.33673166261</v>
      </c>
      <c r="M126" s="35">
        <v>7211.5205097183061</v>
      </c>
      <c r="N126" s="35">
        <v>10220.816221944304</v>
      </c>
      <c r="O126" s="39">
        <v>54300.154998908198</v>
      </c>
      <c r="P126" s="39">
        <v>34942.430850876859</v>
      </c>
      <c r="Q126" s="35">
        <v>19357.724148031339</v>
      </c>
      <c r="R126" s="41">
        <v>19415.747002770251</v>
      </c>
      <c r="S126" s="39">
        <v>17509.636803611094</v>
      </c>
      <c r="T126" s="35">
        <v>1906.1101991591568</v>
      </c>
      <c r="U126" s="35">
        <v>21159.984588117426</v>
      </c>
      <c r="V126" s="35">
        <v>12027.683556135511</v>
      </c>
      <c r="W126" s="35">
        <v>9132.301031981915</v>
      </c>
      <c r="X126" s="35">
        <v>25855.59997328918</v>
      </c>
      <c r="Y126" s="35">
        <v>25430.586477437784</v>
      </c>
      <c r="Z126" s="35">
        <v>425.01349585139542</v>
      </c>
      <c r="AA126" s="35">
        <v>23239.421994435965</v>
      </c>
      <c r="AB126" s="35">
        <v>15692.582941681278</v>
      </c>
      <c r="AC126" s="35">
        <v>7546.8390527546871</v>
      </c>
      <c r="AD126" s="39">
        <v>89670.753558612822</v>
      </c>
      <c r="AE126" s="39">
        <v>70660.489778865667</v>
      </c>
      <c r="AF126" s="36">
        <f t="shared" si="1"/>
        <v>19010.263779747154</v>
      </c>
      <c r="BF126" s="7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  <c r="CB126" s="63"/>
      <c r="CC126" s="63"/>
      <c r="CD126" s="63"/>
    </row>
    <row r="127" spans="1:82" ht="19.5" x14ac:dyDescent="0.25">
      <c r="A127" s="42" t="s">
        <v>200</v>
      </c>
      <c r="B127" s="90" t="s">
        <v>201</v>
      </c>
      <c r="C127" s="27">
        <v>1032.3772942525659</v>
      </c>
      <c r="D127" s="28">
        <v>1390.7831534483933</v>
      </c>
      <c r="E127" s="28">
        <v>-358.40585919582736</v>
      </c>
      <c r="F127" s="28">
        <v>858.76012074888126</v>
      </c>
      <c r="G127" s="28">
        <v>1198.2001727944698</v>
      </c>
      <c r="H127" s="28">
        <v>-339.44005204558857</v>
      </c>
      <c r="I127" s="28">
        <v>991.34846878234498</v>
      </c>
      <c r="J127" s="28">
        <v>650.50859872718877</v>
      </c>
      <c r="K127" s="28">
        <v>340.83987005515621</v>
      </c>
      <c r="L127" s="28">
        <v>660.0289356523881</v>
      </c>
      <c r="M127" s="28">
        <v>847.36896758457806</v>
      </c>
      <c r="N127" s="28">
        <v>-187.34003193218996</v>
      </c>
      <c r="O127" s="28">
        <v>3542.51481943618</v>
      </c>
      <c r="P127" s="28">
        <v>4086.8608925546296</v>
      </c>
      <c r="Q127" s="28">
        <v>-544.34607311844957</v>
      </c>
      <c r="R127" s="30">
        <v>603.81880957687702</v>
      </c>
      <c r="S127" s="28">
        <v>556.30878049581145</v>
      </c>
      <c r="T127" s="28">
        <v>47.510029081065568</v>
      </c>
      <c r="U127" s="28">
        <v>675.20085637486181</v>
      </c>
      <c r="V127" s="28">
        <v>640.21081782815236</v>
      </c>
      <c r="W127" s="28">
        <v>34.990038546709457</v>
      </c>
      <c r="X127" s="28">
        <v>744.83993409913933</v>
      </c>
      <c r="Y127" s="28">
        <v>682.22991668518603</v>
      </c>
      <c r="Z127" s="28">
        <v>62.610017413953301</v>
      </c>
      <c r="AA127" s="28">
        <v>1047.7269590326111</v>
      </c>
      <c r="AB127" s="28">
        <v>911.72764809796422</v>
      </c>
      <c r="AC127" s="28">
        <v>135.99931093464693</v>
      </c>
      <c r="AD127" s="28">
        <v>3071.5865590834892</v>
      </c>
      <c r="AE127" s="28">
        <v>2790.4771631071139</v>
      </c>
      <c r="AF127" s="29">
        <f t="shared" si="1"/>
        <v>281.10939597637525</v>
      </c>
      <c r="BF127" s="7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  <c r="CB127" s="63"/>
      <c r="CC127" s="63"/>
      <c r="CD127" s="63"/>
    </row>
    <row r="128" spans="1:82" ht="56.25" x14ac:dyDescent="0.25">
      <c r="A128" s="49">
        <v>3.3</v>
      </c>
      <c r="B128" s="93" t="s">
        <v>202</v>
      </c>
      <c r="C128" s="82">
        <v>5013.0307459577834</v>
      </c>
      <c r="D128" s="45">
        <v>5735.8208535116646</v>
      </c>
      <c r="E128" s="28">
        <v>-722.79010755388117</v>
      </c>
      <c r="F128" s="28">
        <v>5475.7102523523445</v>
      </c>
      <c r="G128" s="28">
        <v>7362.2903392968474</v>
      </c>
      <c r="H128" s="28">
        <v>-1886.5800869445029</v>
      </c>
      <c r="I128" s="28">
        <v>5775.538613058774</v>
      </c>
      <c r="J128" s="28">
        <v>7903.5881020277247</v>
      </c>
      <c r="K128" s="28">
        <v>-2128.0494889689508</v>
      </c>
      <c r="L128" s="28">
        <v>6126.3288014519894</v>
      </c>
      <c r="M128" s="28">
        <v>9280.3881843953932</v>
      </c>
      <c r="N128" s="28">
        <v>-3154.0593829434038</v>
      </c>
      <c r="O128" s="45">
        <v>22390.608412820889</v>
      </c>
      <c r="P128" s="45">
        <v>30282.087479231632</v>
      </c>
      <c r="Q128" s="28">
        <v>-7891.4790664107422</v>
      </c>
      <c r="R128" s="44">
        <v>6052.6183820512515</v>
      </c>
      <c r="S128" s="45">
        <v>9666.0574161289387</v>
      </c>
      <c r="T128" s="28">
        <v>-3613.4390340776872</v>
      </c>
      <c r="U128" s="28">
        <v>6359.2310116689387</v>
      </c>
      <c r="V128" s="28">
        <v>11892.301891906805</v>
      </c>
      <c r="W128" s="28">
        <v>-5533.0708802378667</v>
      </c>
      <c r="X128" s="28">
        <v>6569.1499139538846</v>
      </c>
      <c r="Y128" s="28">
        <v>12104.989841442595</v>
      </c>
      <c r="Z128" s="28">
        <v>-5535.8399274887106</v>
      </c>
      <c r="AA128" s="28">
        <v>4928.0788439141925</v>
      </c>
      <c r="AB128" s="28">
        <v>12388.667093722999</v>
      </c>
      <c r="AC128" s="28">
        <v>-7460.5882498088067</v>
      </c>
      <c r="AD128" s="45">
        <v>23909.078151588263</v>
      </c>
      <c r="AE128" s="45">
        <v>46052.016243201339</v>
      </c>
      <c r="AF128" s="29">
        <f t="shared" si="1"/>
        <v>-22142.938091613076</v>
      </c>
      <c r="BF128" s="7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  <c r="CB128" s="63"/>
      <c r="CC128" s="63"/>
      <c r="CD128" s="63"/>
    </row>
    <row r="129" spans="1:82" x14ac:dyDescent="0.25">
      <c r="A129" s="49">
        <v>3.4</v>
      </c>
      <c r="B129" s="19" t="s">
        <v>139</v>
      </c>
      <c r="C129" s="27">
        <v>67618.495305899472</v>
      </c>
      <c r="D129" s="28">
        <v>53561.085124194193</v>
      </c>
      <c r="E129" s="28">
        <v>14057.41018170528</v>
      </c>
      <c r="F129" s="28">
        <v>71610.496715377943</v>
      </c>
      <c r="G129" s="28">
        <v>60951.279796532763</v>
      </c>
      <c r="H129" s="28">
        <v>10659.216918845181</v>
      </c>
      <c r="I129" s="28">
        <v>65903.07491081419</v>
      </c>
      <c r="J129" s="28">
        <v>62480.906508491229</v>
      </c>
      <c r="K129" s="28">
        <v>3422.1684023229609</v>
      </c>
      <c r="L129" s="28">
        <v>82683.066476836888</v>
      </c>
      <c r="M129" s="28">
        <v>67739.461628595018</v>
      </c>
      <c r="N129" s="28">
        <v>14943.60484824187</v>
      </c>
      <c r="O129" s="28">
        <v>287815.13340892852</v>
      </c>
      <c r="P129" s="28">
        <v>244732.7330578132</v>
      </c>
      <c r="Q129" s="28">
        <v>43082.400351115328</v>
      </c>
      <c r="R129" s="30">
        <v>74495.022672996056</v>
      </c>
      <c r="S129" s="28">
        <v>65009.094143627088</v>
      </c>
      <c r="T129" s="28">
        <v>9485.9285293689682</v>
      </c>
      <c r="U129" s="28">
        <v>104343.84829699357</v>
      </c>
      <c r="V129" s="28">
        <v>79999.541082508571</v>
      </c>
      <c r="W129" s="28">
        <v>24344.307214485001</v>
      </c>
      <c r="X129" s="28">
        <v>83610.813991101386</v>
      </c>
      <c r="Y129" s="28">
        <v>90382.58038715474</v>
      </c>
      <c r="Z129" s="28">
        <v>-6771.7663960533537</v>
      </c>
      <c r="AA129" s="28">
        <v>106196.61202724147</v>
      </c>
      <c r="AB129" s="28">
        <v>98766.301853102748</v>
      </c>
      <c r="AC129" s="28">
        <v>7430.3101741387218</v>
      </c>
      <c r="AD129" s="28">
        <v>368646.29698833253</v>
      </c>
      <c r="AE129" s="28">
        <v>334157.51746639318</v>
      </c>
      <c r="AF129" s="29">
        <f t="shared" si="1"/>
        <v>34488.779521939345</v>
      </c>
      <c r="BF129" s="7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  <c r="CB129" s="63"/>
      <c r="CC129" s="63"/>
      <c r="CD129" s="63"/>
    </row>
    <row r="130" spans="1:82" ht="19.5" x14ac:dyDescent="0.25">
      <c r="A130" s="42" t="s">
        <v>203</v>
      </c>
      <c r="B130" s="90" t="s">
        <v>204</v>
      </c>
      <c r="C130" s="82">
        <v>0</v>
      </c>
      <c r="D130" s="45">
        <v>0</v>
      </c>
      <c r="E130" s="28">
        <v>0</v>
      </c>
      <c r="F130" s="28">
        <v>0</v>
      </c>
      <c r="G130" s="28">
        <v>0</v>
      </c>
      <c r="H130" s="28">
        <v>0</v>
      </c>
      <c r="I130" s="28">
        <v>0</v>
      </c>
      <c r="J130" s="28">
        <v>0</v>
      </c>
      <c r="K130" s="28">
        <v>0</v>
      </c>
      <c r="L130" s="28">
        <v>0</v>
      </c>
      <c r="M130" s="28">
        <v>0</v>
      </c>
      <c r="N130" s="28">
        <v>0</v>
      </c>
      <c r="O130" s="45">
        <v>0</v>
      </c>
      <c r="P130" s="45">
        <v>0</v>
      </c>
      <c r="Q130" s="28">
        <v>0</v>
      </c>
      <c r="R130" s="44">
        <v>0</v>
      </c>
      <c r="S130" s="45">
        <v>0</v>
      </c>
      <c r="T130" s="28">
        <v>0</v>
      </c>
      <c r="U130" s="28">
        <v>0</v>
      </c>
      <c r="V130" s="28">
        <v>0</v>
      </c>
      <c r="W130" s="28">
        <v>0</v>
      </c>
      <c r="X130" s="28">
        <v>0</v>
      </c>
      <c r="Y130" s="28">
        <v>0</v>
      </c>
      <c r="Z130" s="28">
        <v>0</v>
      </c>
      <c r="AA130" s="28">
        <v>0</v>
      </c>
      <c r="AB130" s="28">
        <v>0</v>
      </c>
      <c r="AC130" s="28">
        <v>0</v>
      </c>
      <c r="AD130" s="45">
        <v>0</v>
      </c>
      <c r="AE130" s="45">
        <v>0</v>
      </c>
      <c r="AF130" s="29">
        <f t="shared" si="1"/>
        <v>0</v>
      </c>
      <c r="BF130" s="7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  <c r="CB130" s="63"/>
      <c r="CC130" s="63"/>
      <c r="CD130" s="63"/>
    </row>
    <row r="131" spans="1:82" ht="19.5" x14ac:dyDescent="0.25">
      <c r="A131" s="42" t="s">
        <v>205</v>
      </c>
      <c r="B131" s="90" t="s">
        <v>206</v>
      </c>
      <c r="C131" s="82">
        <v>19068.062425846554</v>
      </c>
      <c r="D131" s="45">
        <v>16688.121799381377</v>
      </c>
      <c r="E131" s="45">
        <v>2379.940626465177</v>
      </c>
      <c r="F131" s="45">
        <v>21257.16194907817</v>
      </c>
      <c r="G131" s="45">
        <v>18119.872942604594</v>
      </c>
      <c r="H131" s="45">
        <v>3137.2890064735766</v>
      </c>
      <c r="I131" s="45">
        <v>22577.203597954478</v>
      </c>
      <c r="J131" s="45">
        <v>18460.658750884842</v>
      </c>
      <c r="K131" s="45">
        <v>4116.5448470696356</v>
      </c>
      <c r="L131" s="45">
        <v>26995.837622516228</v>
      </c>
      <c r="M131" s="45">
        <v>20677.829135295488</v>
      </c>
      <c r="N131" s="45">
        <v>6318.0084872207408</v>
      </c>
      <c r="O131" s="45">
        <v>89898.265595395438</v>
      </c>
      <c r="P131" s="45">
        <v>73946.482628166297</v>
      </c>
      <c r="Q131" s="45">
        <v>15951.782967229141</v>
      </c>
      <c r="R131" s="44">
        <v>23546.999225059371</v>
      </c>
      <c r="S131" s="45">
        <v>19401.20954230411</v>
      </c>
      <c r="T131" s="45">
        <v>4145.7896827552613</v>
      </c>
      <c r="U131" s="45">
        <v>29240.066194520718</v>
      </c>
      <c r="V131" s="45">
        <v>22753.392913302891</v>
      </c>
      <c r="W131" s="45">
        <v>6486.673281217827</v>
      </c>
      <c r="X131" s="45">
        <v>25919.380282408678</v>
      </c>
      <c r="Y131" s="45">
        <v>22776.052110059973</v>
      </c>
      <c r="Z131" s="45">
        <v>3143.3281723487053</v>
      </c>
      <c r="AA131" s="45">
        <v>26287.916731361842</v>
      </c>
      <c r="AB131" s="45">
        <v>23676.898542494848</v>
      </c>
      <c r="AC131" s="45">
        <v>2611.018188866994</v>
      </c>
      <c r="AD131" s="45">
        <v>104994.3624333506</v>
      </c>
      <c r="AE131" s="45">
        <v>88607.553108161825</v>
      </c>
      <c r="AF131" s="57">
        <f t="shared" si="1"/>
        <v>16386.809325188777</v>
      </c>
      <c r="BF131" s="7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  <c r="CB131" s="63"/>
      <c r="CC131" s="63"/>
      <c r="CD131" s="63"/>
    </row>
    <row r="132" spans="1:82" ht="37.5" x14ac:dyDescent="0.25">
      <c r="A132" s="32" t="s">
        <v>207</v>
      </c>
      <c r="B132" s="86" t="s">
        <v>208</v>
      </c>
      <c r="C132" s="79">
        <v>171.57653927766552</v>
      </c>
      <c r="D132" s="35">
        <v>4.2832505284820104E-4</v>
      </c>
      <c r="E132" s="35">
        <v>171.57611095261268</v>
      </c>
      <c r="F132" s="35">
        <v>4.3745828373164685E-4</v>
      </c>
      <c r="G132" s="35">
        <v>71.891996669242772</v>
      </c>
      <c r="H132" s="35">
        <v>-71.891559210959045</v>
      </c>
      <c r="I132" s="35">
        <v>195.78942145611401</v>
      </c>
      <c r="J132" s="35">
        <v>4.7154648978913762E-4</v>
      </c>
      <c r="K132" s="35">
        <v>195.78894990962422</v>
      </c>
      <c r="L132" s="35">
        <v>954.56842116670441</v>
      </c>
      <c r="M132" s="35">
        <v>0</v>
      </c>
      <c r="N132" s="35">
        <v>954.56842116670441</v>
      </c>
      <c r="O132" s="35">
        <v>1321.9348193587675</v>
      </c>
      <c r="P132" s="35">
        <v>71.892896540785415</v>
      </c>
      <c r="Q132" s="35">
        <v>1250.0419228179821</v>
      </c>
      <c r="R132" s="34">
        <v>121.17972053925618</v>
      </c>
      <c r="S132" s="35">
        <v>0</v>
      </c>
      <c r="T132" s="35">
        <v>121.17972053925618</v>
      </c>
      <c r="U132" s="35">
        <v>319.28741957123572</v>
      </c>
      <c r="V132" s="35">
        <v>0</v>
      </c>
      <c r="W132" s="35">
        <v>319.28741957123572</v>
      </c>
      <c r="X132" s="35">
        <v>7.5613855449752601</v>
      </c>
      <c r="Y132" s="35">
        <v>5.3269333950078277</v>
      </c>
      <c r="Z132" s="35">
        <v>2.2344521499674324</v>
      </c>
      <c r="AA132" s="35">
        <v>7.5842050602949629E-5</v>
      </c>
      <c r="AB132" s="35">
        <v>219.14765135209677</v>
      </c>
      <c r="AC132" s="35">
        <v>-219.14757551004618</v>
      </c>
      <c r="AD132" s="35">
        <v>448.02860149751774</v>
      </c>
      <c r="AE132" s="35">
        <v>224.47458474710459</v>
      </c>
      <c r="AF132" s="36">
        <f t="shared" si="1"/>
        <v>223.55401675041315</v>
      </c>
      <c r="BF132" s="7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  <c r="CB132" s="63"/>
      <c r="CC132" s="63"/>
      <c r="CD132" s="63"/>
    </row>
    <row r="133" spans="1:82" ht="37.5" x14ac:dyDescent="0.25">
      <c r="A133" s="32" t="s">
        <v>209</v>
      </c>
      <c r="B133" s="86" t="s">
        <v>210</v>
      </c>
      <c r="C133" s="79">
        <v>18896.485886568888</v>
      </c>
      <c r="D133" s="35">
        <v>16688.121371056324</v>
      </c>
      <c r="E133" s="35">
        <v>2208.3645155125632</v>
      </c>
      <c r="F133" s="35">
        <v>21257.161511619888</v>
      </c>
      <c r="G133" s="35">
        <v>18047.980945935353</v>
      </c>
      <c r="H133" s="35">
        <v>3209.1805656845354</v>
      </c>
      <c r="I133" s="35">
        <v>22381.414176498365</v>
      </c>
      <c r="J133" s="35">
        <v>18460.658279338353</v>
      </c>
      <c r="K133" s="35">
        <v>3920.755897160012</v>
      </c>
      <c r="L133" s="35">
        <v>26041.269201349525</v>
      </c>
      <c r="M133" s="35">
        <v>20677.829135295488</v>
      </c>
      <c r="N133" s="35">
        <v>5363.4400660540377</v>
      </c>
      <c r="O133" s="35">
        <v>88576.330776036659</v>
      </c>
      <c r="P133" s="35">
        <v>73874.589731625514</v>
      </c>
      <c r="Q133" s="35">
        <v>14701.741044411145</v>
      </c>
      <c r="R133" s="34">
        <v>23425.819504520114</v>
      </c>
      <c r="S133" s="35">
        <v>19401.20954230411</v>
      </c>
      <c r="T133" s="35">
        <v>4024.6099622160036</v>
      </c>
      <c r="U133" s="35">
        <v>28920.778774949482</v>
      </c>
      <c r="V133" s="35">
        <v>22753.392913302891</v>
      </c>
      <c r="W133" s="35">
        <v>6167.3858616465914</v>
      </c>
      <c r="X133" s="35">
        <v>25911.818896863704</v>
      </c>
      <c r="Y133" s="35">
        <v>22770.725176664964</v>
      </c>
      <c r="Z133" s="35">
        <v>3141.0937201987399</v>
      </c>
      <c r="AA133" s="35">
        <v>26287.916655519792</v>
      </c>
      <c r="AB133" s="35">
        <v>23457.75089114275</v>
      </c>
      <c r="AC133" s="35">
        <v>2830.1657643770413</v>
      </c>
      <c r="AD133" s="35">
        <v>104546.33383185309</v>
      </c>
      <c r="AE133" s="35">
        <v>88383.078523414719</v>
      </c>
      <c r="AF133" s="36">
        <f t="shared" si="1"/>
        <v>16163.255308438369</v>
      </c>
      <c r="BF133" s="7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  <c r="CB133" s="63"/>
      <c r="CC133" s="63"/>
      <c r="CD133" s="63"/>
    </row>
    <row r="134" spans="1:82" x14ac:dyDescent="0.25">
      <c r="A134" s="32" t="s">
        <v>211</v>
      </c>
      <c r="B134" s="86" t="s">
        <v>161</v>
      </c>
      <c r="C134" s="79"/>
      <c r="D134" s="35"/>
      <c r="E134" s="35">
        <v>0</v>
      </c>
      <c r="F134" s="35"/>
      <c r="G134" s="35"/>
      <c r="H134" s="35">
        <v>0</v>
      </c>
      <c r="I134" s="35"/>
      <c r="J134" s="35"/>
      <c r="K134" s="35">
        <v>0</v>
      </c>
      <c r="L134" s="35"/>
      <c r="M134" s="35"/>
      <c r="N134" s="35">
        <v>0</v>
      </c>
      <c r="O134" s="35">
        <v>0</v>
      </c>
      <c r="P134" s="35">
        <v>0</v>
      </c>
      <c r="Q134" s="35">
        <v>0</v>
      </c>
      <c r="R134" s="34"/>
      <c r="S134" s="35"/>
      <c r="T134" s="35">
        <v>0</v>
      </c>
      <c r="U134" s="35"/>
      <c r="V134" s="35"/>
      <c r="W134" s="35">
        <v>0</v>
      </c>
      <c r="X134" s="35"/>
      <c r="Y134" s="35"/>
      <c r="Z134" s="35">
        <v>0</v>
      </c>
      <c r="AA134" s="35"/>
      <c r="AB134" s="35"/>
      <c r="AC134" s="35">
        <v>0</v>
      </c>
      <c r="AD134" s="35">
        <v>0</v>
      </c>
      <c r="AE134" s="35">
        <v>0</v>
      </c>
      <c r="AF134" s="36">
        <f t="shared" si="1"/>
        <v>0</v>
      </c>
      <c r="BF134" s="7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  <c r="CB134" s="63"/>
      <c r="CC134" s="63"/>
      <c r="CD134" s="63"/>
    </row>
    <row r="135" spans="1:82" x14ac:dyDescent="0.25">
      <c r="A135" s="32" t="s">
        <v>212</v>
      </c>
      <c r="B135" s="86" t="s">
        <v>213</v>
      </c>
      <c r="C135" s="82"/>
      <c r="D135" s="45"/>
      <c r="E135" s="35">
        <v>0</v>
      </c>
      <c r="F135" s="35"/>
      <c r="G135" s="35"/>
      <c r="H135" s="35">
        <v>0</v>
      </c>
      <c r="I135" s="35"/>
      <c r="J135" s="35"/>
      <c r="K135" s="35">
        <v>0</v>
      </c>
      <c r="L135" s="35"/>
      <c r="M135" s="35"/>
      <c r="N135" s="35">
        <v>0</v>
      </c>
      <c r="O135" s="45">
        <v>0</v>
      </c>
      <c r="P135" s="45">
        <v>0</v>
      </c>
      <c r="Q135" s="35">
        <v>0</v>
      </c>
      <c r="R135" s="44"/>
      <c r="S135" s="45"/>
      <c r="T135" s="35">
        <v>0</v>
      </c>
      <c r="U135" s="35"/>
      <c r="V135" s="35"/>
      <c r="W135" s="35">
        <v>0</v>
      </c>
      <c r="X135" s="35"/>
      <c r="Y135" s="35"/>
      <c r="Z135" s="35">
        <v>0</v>
      </c>
      <c r="AA135" s="35"/>
      <c r="AB135" s="35"/>
      <c r="AC135" s="35">
        <v>0</v>
      </c>
      <c r="AD135" s="45">
        <v>0</v>
      </c>
      <c r="AE135" s="45">
        <v>0</v>
      </c>
      <c r="AF135" s="36">
        <f t="shared" ref="AF135:AF167" si="2">AD135-AE135</f>
        <v>0</v>
      </c>
      <c r="BF135" s="7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  <c r="CB135" s="63"/>
      <c r="CC135" s="63"/>
      <c r="CD135" s="63"/>
    </row>
    <row r="136" spans="1:82" ht="39" x14ac:dyDescent="0.25">
      <c r="A136" s="42" t="s">
        <v>214</v>
      </c>
      <c r="B136" s="90" t="s">
        <v>215</v>
      </c>
      <c r="C136" s="82">
        <v>32694.705583812112</v>
      </c>
      <c r="D136" s="45">
        <v>14970.306289652335</v>
      </c>
      <c r="E136" s="28">
        <v>17724.399294159775</v>
      </c>
      <c r="F136" s="28">
        <v>22829.48126575302</v>
      </c>
      <c r="G136" s="28">
        <v>23775.198033326276</v>
      </c>
      <c r="H136" s="28">
        <v>-945.71676757325622</v>
      </c>
      <c r="I136" s="28">
        <v>29491.991895765204</v>
      </c>
      <c r="J136" s="28">
        <v>18572.66087463234</v>
      </c>
      <c r="K136" s="28">
        <v>10919.331021132864</v>
      </c>
      <c r="L136" s="28">
        <v>32434.306090660633</v>
      </c>
      <c r="M136" s="28">
        <v>28166.940675307917</v>
      </c>
      <c r="N136" s="28">
        <v>4267.3654153527168</v>
      </c>
      <c r="O136" s="45">
        <v>117450.48483599097</v>
      </c>
      <c r="P136" s="45">
        <v>85485.105872918866</v>
      </c>
      <c r="Q136" s="28">
        <v>31965.3789630721</v>
      </c>
      <c r="R136" s="44">
        <v>29099.083248773342</v>
      </c>
      <c r="S136" s="45">
        <v>27474.521279719229</v>
      </c>
      <c r="T136" s="28">
        <v>1624.5619690541134</v>
      </c>
      <c r="U136" s="28">
        <v>44377.115911996269</v>
      </c>
      <c r="V136" s="28">
        <v>40648.26419001125</v>
      </c>
      <c r="W136" s="28">
        <v>3728.8517219850182</v>
      </c>
      <c r="X136" s="28">
        <v>37441.846625848564</v>
      </c>
      <c r="Y136" s="28">
        <v>45287.771191505395</v>
      </c>
      <c r="Z136" s="28">
        <v>-7845.924565656831</v>
      </c>
      <c r="AA136" s="28">
        <v>49782.406695809652</v>
      </c>
      <c r="AB136" s="28">
        <v>51423.402872930492</v>
      </c>
      <c r="AC136" s="28">
        <v>-1640.99617712084</v>
      </c>
      <c r="AD136" s="45">
        <v>160700.45248242782</v>
      </c>
      <c r="AE136" s="45">
        <v>164833.95953416635</v>
      </c>
      <c r="AF136" s="29">
        <f t="shared" si="2"/>
        <v>-4133.507051738532</v>
      </c>
      <c r="BF136" s="7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  <c r="CB136" s="63"/>
      <c r="CC136" s="63"/>
      <c r="CD136" s="63"/>
    </row>
    <row r="137" spans="1:82" x14ac:dyDescent="0.25">
      <c r="A137" s="52" t="s">
        <v>216</v>
      </c>
      <c r="B137" s="91" t="s">
        <v>217</v>
      </c>
      <c r="C137" s="79">
        <v>30474.301586898069</v>
      </c>
      <c r="D137" s="35">
        <v>12849.836865569467</v>
      </c>
      <c r="E137" s="35">
        <v>17624.464721328601</v>
      </c>
      <c r="F137" s="35">
        <v>19967.896604571481</v>
      </c>
      <c r="G137" s="35">
        <v>19800.372474782213</v>
      </c>
      <c r="H137" s="35">
        <v>167.52412978926804</v>
      </c>
      <c r="I137" s="35">
        <v>26771.272305676397</v>
      </c>
      <c r="J137" s="35">
        <v>14021.534715372734</v>
      </c>
      <c r="K137" s="35">
        <v>12749.737590303663</v>
      </c>
      <c r="L137" s="35">
        <v>29024.916372784937</v>
      </c>
      <c r="M137" s="35">
        <v>23828.147995393185</v>
      </c>
      <c r="N137" s="35">
        <v>5196.7683773917524</v>
      </c>
      <c r="O137" s="35">
        <v>106238.38686993088</v>
      </c>
      <c r="P137" s="35">
        <v>70499.892051117597</v>
      </c>
      <c r="Q137" s="35">
        <v>35738.494818813284</v>
      </c>
      <c r="R137" s="34">
        <v>24955.33513482779</v>
      </c>
      <c r="S137" s="35">
        <v>23193.429546813946</v>
      </c>
      <c r="T137" s="35">
        <v>1761.905588013844</v>
      </c>
      <c r="U137" s="35">
        <v>39311.771224455573</v>
      </c>
      <c r="V137" s="35">
        <v>32594.116738051547</v>
      </c>
      <c r="W137" s="35">
        <v>6717.6544864040261</v>
      </c>
      <c r="X137" s="35">
        <v>27814.813371046832</v>
      </c>
      <c r="Y137" s="35">
        <v>35668.617806292496</v>
      </c>
      <c r="Z137" s="35">
        <v>-7853.8044352456636</v>
      </c>
      <c r="AA137" s="35">
        <v>26635.543487066057</v>
      </c>
      <c r="AB137" s="35">
        <v>28730.786305821461</v>
      </c>
      <c r="AC137" s="35">
        <v>-2095.2428187554033</v>
      </c>
      <c r="AD137" s="35">
        <v>118717.46321739626</v>
      </c>
      <c r="AE137" s="35">
        <v>120186.95039697945</v>
      </c>
      <c r="AF137" s="36">
        <f t="shared" si="2"/>
        <v>-1469.4871795831859</v>
      </c>
      <c r="BF137" s="7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  <c r="CB137" s="63"/>
      <c r="CC137" s="63"/>
      <c r="CD137" s="63"/>
    </row>
    <row r="138" spans="1:82" x14ac:dyDescent="0.25">
      <c r="A138" s="32" t="s">
        <v>218</v>
      </c>
      <c r="B138" s="86" t="s">
        <v>219</v>
      </c>
      <c r="C138" s="79"/>
      <c r="D138" s="35"/>
      <c r="E138" s="35">
        <v>0</v>
      </c>
      <c r="F138" s="35"/>
      <c r="G138" s="35"/>
      <c r="H138" s="35">
        <v>0</v>
      </c>
      <c r="I138" s="35"/>
      <c r="J138" s="35"/>
      <c r="K138" s="35">
        <v>0</v>
      </c>
      <c r="L138" s="35"/>
      <c r="M138" s="35"/>
      <c r="N138" s="35">
        <v>0</v>
      </c>
      <c r="O138" s="35">
        <v>0</v>
      </c>
      <c r="P138" s="35">
        <v>0</v>
      </c>
      <c r="Q138" s="35">
        <v>0</v>
      </c>
      <c r="R138" s="34"/>
      <c r="S138" s="35"/>
      <c r="T138" s="35">
        <v>0</v>
      </c>
      <c r="U138" s="35"/>
      <c r="V138" s="35"/>
      <c r="W138" s="35">
        <v>0</v>
      </c>
      <c r="X138" s="35"/>
      <c r="Y138" s="35"/>
      <c r="Z138" s="35">
        <v>0</v>
      </c>
      <c r="AA138" s="35"/>
      <c r="AB138" s="35"/>
      <c r="AC138" s="35">
        <v>0</v>
      </c>
      <c r="AD138" s="35">
        <v>0</v>
      </c>
      <c r="AE138" s="35">
        <v>0</v>
      </c>
      <c r="AF138" s="36">
        <f t="shared" si="2"/>
        <v>0</v>
      </c>
      <c r="BF138" s="7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  <c r="CB138" s="63"/>
      <c r="CC138" s="63"/>
      <c r="CD138" s="63"/>
    </row>
    <row r="139" spans="1:82" ht="37.5" x14ac:dyDescent="0.25">
      <c r="A139" s="32" t="s">
        <v>220</v>
      </c>
      <c r="B139" s="86" t="s">
        <v>221</v>
      </c>
      <c r="C139" s="79">
        <v>14210.661466975063</v>
      </c>
      <c r="D139" s="35">
        <v>3650.4164498063838</v>
      </c>
      <c r="E139" s="35">
        <v>10560.24501716868</v>
      </c>
      <c r="F139" s="35">
        <v>12762.568880402316</v>
      </c>
      <c r="G139" s="35">
        <v>11566.498953461622</v>
      </c>
      <c r="H139" s="35">
        <v>1196.0699269406941</v>
      </c>
      <c r="I139" s="35">
        <v>18272.167054899473</v>
      </c>
      <c r="J139" s="35">
        <v>6030.9579022276848</v>
      </c>
      <c r="K139" s="35">
        <v>12241.209152671789</v>
      </c>
      <c r="L139" s="35">
        <v>13726.326745673243</v>
      </c>
      <c r="M139" s="35">
        <v>13132.846580119676</v>
      </c>
      <c r="N139" s="35">
        <v>593.48016555356662</v>
      </c>
      <c r="O139" s="35">
        <v>58971.724147950095</v>
      </c>
      <c r="P139" s="35">
        <v>34380.71988561537</v>
      </c>
      <c r="Q139" s="35">
        <v>24591.004262334725</v>
      </c>
      <c r="R139" s="34">
        <v>12833.467528902031</v>
      </c>
      <c r="S139" s="35">
        <v>14109.328742525751</v>
      </c>
      <c r="T139" s="35">
        <v>-1275.8612136237207</v>
      </c>
      <c r="U139" s="35">
        <v>23191.69080500058</v>
      </c>
      <c r="V139" s="35">
        <v>23591.778484607243</v>
      </c>
      <c r="W139" s="35">
        <v>-400.08767960666228</v>
      </c>
      <c r="X139" s="35">
        <v>13618.337848545772</v>
      </c>
      <c r="Y139" s="35">
        <v>26535.180415242961</v>
      </c>
      <c r="Z139" s="35">
        <v>-12916.842566697189</v>
      </c>
      <c r="AA139" s="35">
        <v>7284.8155723873751</v>
      </c>
      <c r="AB139" s="35">
        <v>18872.795492492522</v>
      </c>
      <c r="AC139" s="35">
        <v>-11587.979920105146</v>
      </c>
      <c r="AD139" s="35">
        <v>56928.311754835755</v>
      </c>
      <c r="AE139" s="35">
        <v>83109.083134868473</v>
      </c>
      <c r="AF139" s="36">
        <f t="shared" si="2"/>
        <v>-26180.771380032718</v>
      </c>
      <c r="BF139" s="7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  <c r="CB139" s="63"/>
      <c r="CC139" s="63"/>
      <c r="CD139" s="63"/>
    </row>
    <row r="140" spans="1:82" ht="37.5" x14ac:dyDescent="0.25">
      <c r="A140" s="32" t="s">
        <v>222</v>
      </c>
      <c r="B140" s="86" t="s">
        <v>223</v>
      </c>
      <c r="C140" s="79">
        <v>3023.020119923006</v>
      </c>
      <c r="D140" s="35">
        <v>1553.4204157630834</v>
      </c>
      <c r="E140" s="35">
        <v>1469.5997041599226</v>
      </c>
      <c r="F140" s="35">
        <v>2592.4977241691645</v>
      </c>
      <c r="G140" s="35">
        <v>1750.8735213205935</v>
      </c>
      <c r="H140" s="35">
        <v>841.62420284857103</v>
      </c>
      <c r="I140" s="35">
        <v>4596.2152507769242</v>
      </c>
      <c r="J140" s="35">
        <v>1352.57681314505</v>
      </c>
      <c r="K140" s="35">
        <v>3243.6384376318742</v>
      </c>
      <c r="L140" s="35">
        <v>3579.2996271116954</v>
      </c>
      <c r="M140" s="35">
        <v>1531.3014152735077</v>
      </c>
      <c r="N140" s="35">
        <v>2047.9982118381877</v>
      </c>
      <c r="O140" s="35">
        <v>13791.03272198079</v>
      </c>
      <c r="P140" s="35">
        <v>6188.1721655022347</v>
      </c>
      <c r="Q140" s="35">
        <v>7602.8605564785548</v>
      </c>
      <c r="R140" s="34">
        <v>3633.6376059257614</v>
      </c>
      <c r="S140" s="35">
        <v>2241.1008042881945</v>
      </c>
      <c r="T140" s="35">
        <v>1392.5368016375669</v>
      </c>
      <c r="U140" s="35">
        <v>3719.6304194549975</v>
      </c>
      <c r="V140" s="35">
        <v>1551.3382534443062</v>
      </c>
      <c r="W140" s="35">
        <v>2168.2921660106913</v>
      </c>
      <c r="X140" s="35">
        <v>2949.2055225010645</v>
      </c>
      <c r="Y140" s="35">
        <v>2263.4373910495342</v>
      </c>
      <c r="Z140" s="35">
        <v>685.76813145153028</v>
      </c>
      <c r="AA140" s="35">
        <v>3706.0579146786813</v>
      </c>
      <c r="AB140" s="35">
        <v>1615.9908133289398</v>
      </c>
      <c r="AC140" s="35">
        <v>2090.0671013497413</v>
      </c>
      <c r="AD140" s="35">
        <v>14008.531462560506</v>
      </c>
      <c r="AE140" s="35">
        <v>7671.8672621109754</v>
      </c>
      <c r="AF140" s="36">
        <f t="shared" si="2"/>
        <v>6336.6642004495307</v>
      </c>
      <c r="BF140" s="7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  <c r="CB140" s="63"/>
      <c r="CC140" s="63"/>
      <c r="CD140" s="63"/>
    </row>
    <row r="141" spans="1:82" ht="37.5" x14ac:dyDescent="0.25">
      <c r="A141" s="32" t="s">
        <v>224</v>
      </c>
      <c r="B141" s="86" t="s">
        <v>225</v>
      </c>
      <c r="C141" s="81">
        <v>13240.619999999999</v>
      </c>
      <c r="D141" s="39">
        <v>7646</v>
      </c>
      <c r="E141" s="35">
        <v>5594.619999999999</v>
      </c>
      <c r="F141" s="35">
        <v>4612.83</v>
      </c>
      <c r="G141" s="35">
        <v>6483</v>
      </c>
      <c r="H141" s="35">
        <v>-1870.17</v>
      </c>
      <c r="I141" s="35">
        <v>3902.8900000000003</v>
      </c>
      <c r="J141" s="35">
        <v>6638</v>
      </c>
      <c r="K141" s="35">
        <v>-2735.1099999999997</v>
      </c>
      <c r="L141" s="35">
        <v>11719.289999999999</v>
      </c>
      <c r="M141" s="35">
        <v>9164</v>
      </c>
      <c r="N141" s="35">
        <v>2555.2899999999991</v>
      </c>
      <c r="O141" s="39">
        <v>33475.629999999997</v>
      </c>
      <c r="P141" s="39">
        <v>29931</v>
      </c>
      <c r="Q141" s="35">
        <v>3544.6299999999974</v>
      </c>
      <c r="R141" s="41">
        <v>8488.23</v>
      </c>
      <c r="S141" s="39">
        <v>6843</v>
      </c>
      <c r="T141" s="35">
        <v>1645.2299999999996</v>
      </c>
      <c r="U141" s="35">
        <v>12400.45</v>
      </c>
      <c r="V141" s="35">
        <v>7451</v>
      </c>
      <c r="W141" s="35">
        <v>4949.4500000000007</v>
      </c>
      <c r="X141" s="35">
        <v>11247.269999999999</v>
      </c>
      <c r="Y141" s="35">
        <v>6870</v>
      </c>
      <c r="Z141" s="35">
        <v>4377.2699999999986</v>
      </c>
      <c r="AA141" s="35">
        <v>15644.670000000002</v>
      </c>
      <c r="AB141" s="35">
        <v>8242</v>
      </c>
      <c r="AC141" s="35">
        <v>7402.6700000000019</v>
      </c>
      <c r="AD141" s="39">
        <v>47780.619999999995</v>
      </c>
      <c r="AE141" s="39">
        <v>29406</v>
      </c>
      <c r="AF141" s="36">
        <f t="shared" si="2"/>
        <v>18374.619999999995</v>
      </c>
      <c r="BF141" s="7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  <c r="CB141" s="63"/>
      <c r="CC141" s="63"/>
      <c r="CD141" s="63"/>
    </row>
    <row r="142" spans="1:82" x14ac:dyDescent="0.25">
      <c r="A142" s="52" t="s">
        <v>226</v>
      </c>
      <c r="B142" s="91" t="s">
        <v>227</v>
      </c>
      <c r="C142" s="79">
        <v>2220.4039969140431</v>
      </c>
      <c r="D142" s="35">
        <v>2120.4694240828685</v>
      </c>
      <c r="E142" s="35">
        <v>99.934572831174592</v>
      </c>
      <c r="F142" s="35">
        <v>2861.58466118154</v>
      </c>
      <c r="G142" s="35">
        <v>3974.8255585440634</v>
      </c>
      <c r="H142" s="35">
        <v>-1113.2408973625234</v>
      </c>
      <c r="I142" s="35">
        <v>2720.7195900888059</v>
      </c>
      <c r="J142" s="35">
        <v>4551.1261592596065</v>
      </c>
      <c r="K142" s="35">
        <v>-1830.4065691708006</v>
      </c>
      <c r="L142" s="35">
        <v>3409.3897178756961</v>
      </c>
      <c r="M142" s="35">
        <v>4338.7926799147317</v>
      </c>
      <c r="N142" s="35">
        <v>-929.40296203903563</v>
      </c>
      <c r="O142" s="35">
        <v>11212.097966060084</v>
      </c>
      <c r="P142" s="35">
        <v>14985.21382180127</v>
      </c>
      <c r="Q142" s="35">
        <v>-3773.1158557411854</v>
      </c>
      <c r="R142" s="34">
        <v>4143.7481139455522</v>
      </c>
      <c r="S142" s="35">
        <v>4281.0917329052818</v>
      </c>
      <c r="T142" s="35">
        <v>-137.34361895972961</v>
      </c>
      <c r="U142" s="35">
        <v>5065.3446875406989</v>
      </c>
      <c r="V142" s="35">
        <v>8054.1474519597023</v>
      </c>
      <c r="W142" s="35">
        <v>-2988.8027644190033</v>
      </c>
      <c r="X142" s="35">
        <v>9627.0332548017304</v>
      </c>
      <c r="Y142" s="35">
        <v>9619.1533852128996</v>
      </c>
      <c r="Z142" s="35">
        <v>7.879869588830843</v>
      </c>
      <c r="AA142" s="35">
        <v>23146.863208743598</v>
      </c>
      <c r="AB142" s="35">
        <v>22692.616567109031</v>
      </c>
      <c r="AC142" s="35">
        <v>454.24664163456691</v>
      </c>
      <c r="AD142" s="35">
        <v>41982.989265031581</v>
      </c>
      <c r="AE142" s="35">
        <v>44647.00913718692</v>
      </c>
      <c r="AF142" s="36">
        <f t="shared" si="2"/>
        <v>-2664.0198721553388</v>
      </c>
      <c r="BF142" s="7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  <c r="CB142" s="63"/>
      <c r="CC142" s="63"/>
      <c r="CD142" s="63"/>
    </row>
    <row r="143" spans="1:82" x14ac:dyDescent="0.25">
      <c r="A143" s="32" t="s">
        <v>218</v>
      </c>
      <c r="B143" s="86" t="s">
        <v>219</v>
      </c>
      <c r="C143" s="79"/>
      <c r="D143" s="35"/>
      <c r="E143" s="35">
        <v>0</v>
      </c>
      <c r="F143" s="35"/>
      <c r="G143" s="35"/>
      <c r="H143" s="35">
        <v>0</v>
      </c>
      <c r="I143" s="35"/>
      <c r="J143" s="35"/>
      <c r="K143" s="35">
        <v>0</v>
      </c>
      <c r="L143" s="35"/>
      <c r="M143" s="35"/>
      <c r="N143" s="35">
        <v>0</v>
      </c>
      <c r="O143" s="35">
        <v>0</v>
      </c>
      <c r="P143" s="35">
        <v>0</v>
      </c>
      <c r="Q143" s="35">
        <v>0</v>
      </c>
      <c r="R143" s="34"/>
      <c r="S143" s="35"/>
      <c r="T143" s="35">
        <v>0</v>
      </c>
      <c r="U143" s="35"/>
      <c r="V143" s="35"/>
      <c r="W143" s="35">
        <v>0</v>
      </c>
      <c r="X143" s="35"/>
      <c r="Y143" s="35"/>
      <c r="Z143" s="35">
        <v>0</v>
      </c>
      <c r="AA143" s="35"/>
      <c r="AB143" s="35"/>
      <c r="AC143" s="35">
        <v>0</v>
      </c>
      <c r="AD143" s="35">
        <v>0</v>
      </c>
      <c r="AE143" s="35">
        <v>0</v>
      </c>
      <c r="AF143" s="36">
        <f t="shared" si="2"/>
        <v>0</v>
      </c>
      <c r="BF143" s="7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  <c r="CB143" s="63"/>
      <c r="CC143" s="63"/>
      <c r="CD143" s="63"/>
    </row>
    <row r="144" spans="1:82" ht="37.5" x14ac:dyDescent="0.25">
      <c r="A144" s="32" t="s">
        <v>220</v>
      </c>
      <c r="B144" s="86" t="s">
        <v>221</v>
      </c>
      <c r="C144" s="79"/>
      <c r="D144" s="35"/>
      <c r="E144" s="35">
        <v>0</v>
      </c>
      <c r="F144" s="35"/>
      <c r="G144" s="35"/>
      <c r="H144" s="35">
        <v>0</v>
      </c>
      <c r="I144" s="35"/>
      <c r="J144" s="35"/>
      <c r="K144" s="35">
        <v>0</v>
      </c>
      <c r="L144" s="35"/>
      <c r="M144" s="35"/>
      <c r="N144" s="35">
        <v>0</v>
      </c>
      <c r="O144" s="35">
        <v>0</v>
      </c>
      <c r="P144" s="35">
        <v>0</v>
      </c>
      <c r="Q144" s="35">
        <v>0</v>
      </c>
      <c r="R144" s="34"/>
      <c r="S144" s="35"/>
      <c r="T144" s="35">
        <v>0</v>
      </c>
      <c r="U144" s="35"/>
      <c r="V144" s="35"/>
      <c r="W144" s="35">
        <v>0</v>
      </c>
      <c r="X144" s="35"/>
      <c r="Y144" s="35"/>
      <c r="Z144" s="35">
        <v>0</v>
      </c>
      <c r="AA144" s="35"/>
      <c r="AB144" s="35"/>
      <c r="AC144" s="35">
        <v>0</v>
      </c>
      <c r="AD144" s="35">
        <v>0</v>
      </c>
      <c r="AE144" s="35">
        <v>0</v>
      </c>
      <c r="AF144" s="36">
        <f t="shared" si="2"/>
        <v>0</v>
      </c>
      <c r="BF144" s="7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63"/>
      <c r="CC144" s="63"/>
      <c r="CD144" s="63"/>
    </row>
    <row r="145" spans="1:82" x14ac:dyDescent="0.25">
      <c r="A145" s="32" t="s">
        <v>222</v>
      </c>
      <c r="B145" s="86" t="s">
        <v>228</v>
      </c>
      <c r="C145" s="79">
        <v>8.8136678211037385</v>
      </c>
      <c r="D145" s="35">
        <v>49.099115855195251</v>
      </c>
      <c r="E145" s="35">
        <v>-40.285448034091516</v>
      </c>
      <c r="F145" s="35">
        <v>8.7645297071164627</v>
      </c>
      <c r="G145" s="35">
        <v>48.825377611306564</v>
      </c>
      <c r="H145" s="35">
        <v>-40.060847904190098</v>
      </c>
      <c r="I145" s="35">
        <v>8.7002413547213528</v>
      </c>
      <c r="J145" s="35">
        <v>48.467240530756612</v>
      </c>
      <c r="K145" s="35">
        <v>-39.766999176035256</v>
      </c>
      <c r="L145" s="35">
        <v>7.9803833235555128</v>
      </c>
      <c r="M145" s="35">
        <v>30.663522752227706</v>
      </c>
      <c r="N145" s="35">
        <v>-22.683139428672192</v>
      </c>
      <c r="O145" s="35">
        <v>34.258822206497065</v>
      </c>
      <c r="P145" s="35">
        <v>177.05525674948615</v>
      </c>
      <c r="Q145" s="35">
        <v>-142.79643454298909</v>
      </c>
      <c r="R145" s="34">
        <v>6.1892199723660735</v>
      </c>
      <c r="S145" s="35">
        <v>26.062870333446835</v>
      </c>
      <c r="T145" s="35">
        <v>-19.873650361080763</v>
      </c>
      <c r="U145" s="35">
        <v>6.1638826924302101</v>
      </c>
      <c r="V145" s="35">
        <v>25.956174781419421</v>
      </c>
      <c r="W145" s="35">
        <v>-19.79229208898921</v>
      </c>
      <c r="X145" s="35">
        <v>6.1133808215053156</v>
      </c>
      <c r="Y145" s="35">
        <v>25.743510872334156</v>
      </c>
      <c r="Z145" s="35">
        <v>-19.630130050828839</v>
      </c>
      <c r="AA145" s="35">
        <v>5.9586374049851338</v>
      </c>
      <c r="AB145" s="35">
        <v>25.091884719486615</v>
      </c>
      <c r="AC145" s="35">
        <v>-19.133247314501482</v>
      </c>
      <c r="AD145" s="35">
        <v>24.425120891286731</v>
      </c>
      <c r="AE145" s="35">
        <v>102.85444070668703</v>
      </c>
      <c r="AF145" s="36">
        <f t="shared" si="2"/>
        <v>-78.429319815400305</v>
      </c>
      <c r="BF145" s="7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  <c r="CB145" s="63"/>
      <c r="CC145" s="63"/>
      <c r="CD145" s="63"/>
    </row>
    <row r="146" spans="1:82" x14ac:dyDescent="0.25">
      <c r="A146" s="32" t="s">
        <v>224</v>
      </c>
      <c r="B146" s="86" t="s">
        <v>229</v>
      </c>
      <c r="C146" s="79">
        <v>2211.5903290929396</v>
      </c>
      <c r="D146" s="35">
        <v>2071.3703082276734</v>
      </c>
      <c r="E146" s="35">
        <v>140.22002086526618</v>
      </c>
      <c r="F146" s="35">
        <v>2852.8201314744238</v>
      </c>
      <c r="G146" s="35">
        <v>3926.0001809327568</v>
      </c>
      <c r="H146" s="35">
        <v>-1073.1800494583331</v>
      </c>
      <c r="I146" s="35">
        <v>2712.0193487340848</v>
      </c>
      <c r="J146" s="35">
        <v>4502.65891872885</v>
      </c>
      <c r="K146" s="35">
        <v>-1790.6395699947652</v>
      </c>
      <c r="L146" s="35">
        <v>3401.4093345521405</v>
      </c>
      <c r="M146" s="35">
        <v>4308.1291571625043</v>
      </c>
      <c r="N146" s="35">
        <v>-906.71982261036374</v>
      </c>
      <c r="O146" s="35">
        <v>11177.839143853589</v>
      </c>
      <c r="P146" s="35">
        <v>14808.158565051785</v>
      </c>
      <c r="Q146" s="35">
        <v>-3630.3194211981954</v>
      </c>
      <c r="R146" s="34">
        <v>4137.5588939731861</v>
      </c>
      <c r="S146" s="35">
        <v>4255.0288625718349</v>
      </c>
      <c r="T146" s="35">
        <v>-117.46996859864885</v>
      </c>
      <c r="U146" s="35">
        <v>5059.180804848269</v>
      </c>
      <c r="V146" s="35">
        <v>8028.1912771782827</v>
      </c>
      <c r="W146" s="35">
        <v>-2969.0104723300137</v>
      </c>
      <c r="X146" s="35">
        <v>9620.919873980225</v>
      </c>
      <c r="Y146" s="35">
        <v>9593.4098743405648</v>
      </c>
      <c r="Z146" s="35">
        <v>27.509999639660236</v>
      </c>
      <c r="AA146" s="35">
        <v>23140.904571338611</v>
      </c>
      <c r="AB146" s="35">
        <v>22667.524682389543</v>
      </c>
      <c r="AC146" s="35">
        <v>473.37988894906812</v>
      </c>
      <c r="AD146" s="35">
        <v>41958.564144140291</v>
      </c>
      <c r="AE146" s="35">
        <v>44544.154696480226</v>
      </c>
      <c r="AF146" s="36">
        <f t="shared" si="2"/>
        <v>-2585.5905523399342</v>
      </c>
      <c r="BF146" s="7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  <c r="CB146" s="63"/>
      <c r="CC146" s="63"/>
      <c r="CD146" s="63"/>
    </row>
    <row r="147" spans="1:82" ht="39" x14ac:dyDescent="0.25">
      <c r="A147" s="42" t="s">
        <v>230</v>
      </c>
      <c r="B147" s="90" t="s">
        <v>231</v>
      </c>
      <c r="C147" s="82">
        <v>37.500005580141533</v>
      </c>
      <c r="D147" s="45">
        <v>167.94002499010585</v>
      </c>
      <c r="E147" s="28">
        <v>-130.44001940996432</v>
      </c>
      <c r="F147" s="28">
        <v>144.39000665432519</v>
      </c>
      <c r="G147" s="28">
        <v>10.240000471918346</v>
      </c>
      <c r="H147" s="28">
        <v>134.15000618240686</v>
      </c>
      <c r="I147" s="28">
        <v>36.769991170032782</v>
      </c>
      <c r="J147" s="28">
        <v>157.93996207220496</v>
      </c>
      <c r="K147" s="28">
        <v>-121.16997090217218</v>
      </c>
      <c r="L147" s="28">
        <v>53.899989455067264</v>
      </c>
      <c r="M147" s="28">
        <v>84.839983402001991</v>
      </c>
      <c r="N147" s="28">
        <v>-30.939993946934727</v>
      </c>
      <c r="O147" s="45">
        <v>272.55999285956676</v>
      </c>
      <c r="P147" s="45">
        <v>420.95997093623112</v>
      </c>
      <c r="Q147" s="28">
        <v>-148.39997807666435</v>
      </c>
      <c r="R147" s="44">
        <v>47.439987318634152</v>
      </c>
      <c r="S147" s="45">
        <v>132.98996444994003</v>
      </c>
      <c r="T147" s="28">
        <v>-85.54997713130588</v>
      </c>
      <c r="U147" s="28">
        <v>46.890007459575529</v>
      </c>
      <c r="V147" s="28">
        <v>2.9600004708966421</v>
      </c>
      <c r="W147" s="28">
        <v>43.930006988678883</v>
      </c>
      <c r="X147" s="28">
        <v>51.76999932188982</v>
      </c>
      <c r="Y147" s="28">
        <v>58.809999229676279</v>
      </c>
      <c r="Z147" s="28">
        <v>-7.0399999077864592</v>
      </c>
      <c r="AA147" s="28">
        <v>55.809986907446934</v>
      </c>
      <c r="AB147" s="28">
        <v>629.60985229882931</v>
      </c>
      <c r="AC147" s="28">
        <v>-573.79986539138235</v>
      </c>
      <c r="AD147" s="45">
        <v>201.90998100754643</v>
      </c>
      <c r="AE147" s="45">
        <v>824.36981644934224</v>
      </c>
      <c r="AF147" s="29">
        <f t="shared" si="2"/>
        <v>-622.4598354417958</v>
      </c>
      <c r="BF147" s="7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  <c r="CB147" s="63"/>
      <c r="CC147" s="63"/>
      <c r="CD147" s="63"/>
    </row>
    <row r="148" spans="1:82" ht="19.5" x14ac:dyDescent="0.25">
      <c r="A148" s="42" t="s">
        <v>232</v>
      </c>
      <c r="B148" s="90" t="s">
        <v>233</v>
      </c>
      <c r="C148" s="82">
        <v>11875.041240592418</v>
      </c>
      <c r="D148" s="45">
        <v>16864.022799678598</v>
      </c>
      <c r="E148" s="28">
        <v>-4988.9815590861799</v>
      </c>
      <c r="F148" s="28">
        <v>19661.943055223353</v>
      </c>
      <c r="G148" s="28">
        <v>14231.575269857665</v>
      </c>
      <c r="H148" s="28">
        <v>5430.3677853656882</v>
      </c>
      <c r="I148" s="28">
        <v>14234.565460491653</v>
      </c>
      <c r="J148" s="28">
        <v>15723.153199500539</v>
      </c>
      <c r="K148" s="28">
        <v>-1488.5877390088863</v>
      </c>
      <c r="L148" s="28">
        <v>13079.078000333429</v>
      </c>
      <c r="M148" s="28">
        <v>12865.236349703719</v>
      </c>
      <c r="N148" s="28">
        <v>213.84165062971078</v>
      </c>
      <c r="O148" s="45">
        <v>58850.627756640853</v>
      </c>
      <c r="P148" s="45">
        <v>59683.987618740517</v>
      </c>
      <c r="Q148" s="28">
        <v>-833.35986209966359</v>
      </c>
      <c r="R148" s="44">
        <v>15548.363168314751</v>
      </c>
      <c r="S148" s="45">
        <v>13320.767624797045</v>
      </c>
      <c r="T148" s="28">
        <v>2227.5955435177057</v>
      </c>
      <c r="U148" s="28">
        <v>19646.585229261473</v>
      </c>
      <c r="V148" s="28">
        <v>14329.6689984615</v>
      </c>
      <c r="W148" s="28">
        <v>5316.9162307999723</v>
      </c>
      <c r="X148" s="28">
        <v>19252.989362148062</v>
      </c>
      <c r="Y148" s="28">
        <v>15240.510905418127</v>
      </c>
      <c r="Z148" s="28">
        <v>4012.4784567299357</v>
      </c>
      <c r="AA148" s="28">
        <v>13558.051231092553</v>
      </c>
      <c r="AB148" s="28">
        <v>17960.699202604308</v>
      </c>
      <c r="AC148" s="28">
        <v>-4402.6479715117548</v>
      </c>
      <c r="AD148" s="45">
        <v>68005.988990816841</v>
      </c>
      <c r="AE148" s="45">
        <v>60851.646731280976</v>
      </c>
      <c r="AF148" s="29">
        <f t="shared" si="2"/>
        <v>7154.3422595358643</v>
      </c>
      <c r="BF148" s="7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  <c r="CB148" s="63"/>
      <c r="CC148" s="63"/>
      <c r="CD148" s="63"/>
    </row>
    <row r="149" spans="1:82" x14ac:dyDescent="0.25">
      <c r="A149" s="32" t="s">
        <v>234</v>
      </c>
      <c r="B149" s="86" t="s">
        <v>219</v>
      </c>
      <c r="C149" s="79">
        <v>0</v>
      </c>
      <c r="D149" s="35">
        <v>0</v>
      </c>
      <c r="E149" s="35">
        <v>0</v>
      </c>
      <c r="F149" s="35">
        <v>0</v>
      </c>
      <c r="G149" s="35">
        <v>0</v>
      </c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M149" s="35">
        <v>0</v>
      </c>
      <c r="N149" s="35">
        <v>0</v>
      </c>
      <c r="O149" s="35">
        <v>0</v>
      </c>
      <c r="P149" s="35">
        <v>0</v>
      </c>
      <c r="Q149" s="35">
        <v>0</v>
      </c>
      <c r="R149" s="34">
        <v>0</v>
      </c>
      <c r="S149" s="35">
        <v>0</v>
      </c>
      <c r="T149" s="35">
        <v>0</v>
      </c>
      <c r="U149" s="35">
        <v>0</v>
      </c>
      <c r="V149" s="35">
        <v>0</v>
      </c>
      <c r="W149" s="35">
        <v>0</v>
      </c>
      <c r="X149" s="35">
        <v>0</v>
      </c>
      <c r="Y149" s="35">
        <v>0</v>
      </c>
      <c r="Z149" s="35">
        <v>0</v>
      </c>
      <c r="AA149" s="35">
        <v>0</v>
      </c>
      <c r="AB149" s="35">
        <v>0</v>
      </c>
      <c r="AC149" s="35">
        <v>0</v>
      </c>
      <c r="AD149" s="35">
        <v>0</v>
      </c>
      <c r="AE149" s="35">
        <v>0</v>
      </c>
      <c r="AF149" s="36">
        <f t="shared" si="2"/>
        <v>0</v>
      </c>
      <c r="BF149" s="7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  <c r="CB149" s="63"/>
      <c r="CC149" s="63"/>
      <c r="CD149" s="63"/>
    </row>
    <row r="150" spans="1:82" x14ac:dyDescent="0.25">
      <c r="A150" s="32" t="s">
        <v>235</v>
      </c>
      <c r="B150" s="86" t="s">
        <v>161</v>
      </c>
      <c r="C150" s="79"/>
      <c r="D150" s="35"/>
      <c r="E150" s="35">
        <v>0</v>
      </c>
      <c r="F150" s="35"/>
      <c r="G150" s="35"/>
      <c r="H150" s="35">
        <v>0</v>
      </c>
      <c r="I150" s="35"/>
      <c r="J150" s="35"/>
      <c r="K150" s="35">
        <v>0</v>
      </c>
      <c r="L150" s="35"/>
      <c r="M150" s="35"/>
      <c r="N150" s="35">
        <v>0</v>
      </c>
      <c r="O150" s="35">
        <v>0</v>
      </c>
      <c r="P150" s="35">
        <v>0</v>
      </c>
      <c r="Q150" s="35">
        <v>0</v>
      </c>
      <c r="R150" s="34"/>
      <c r="S150" s="35"/>
      <c r="T150" s="35">
        <v>0</v>
      </c>
      <c r="U150" s="35"/>
      <c r="V150" s="35"/>
      <c r="W150" s="35">
        <v>0</v>
      </c>
      <c r="X150" s="35"/>
      <c r="Y150" s="35"/>
      <c r="Z150" s="35">
        <v>0</v>
      </c>
      <c r="AA150" s="35"/>
      <c r="AB150" s="35"/>
      <c r="AC150" s="35">
        <v>0</v>
      </c>
      <c r="AD150" s="35">
        <v>0</v>
      </c>
      <c r="AE150" s="35">
        <v>0</v>
      </c>
      <c r="AF150" s="36">
        <f t="shared" si="2"/>
        <v>0</v>
      </c>
      <c r="BF150" s="7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  <c r="CB150" s="63"/>
      <c r="CC150" s="63"/>
      <c r="CD150" s="63"/>
    </row>
    <row r="151" spans="1:82" x14ac:dyDescent="0.25">
      <c r="A151" s="32" t="s">
        <v>236</v>
      </c>
      <c r="B151" s="86" t="s">
        <v>237</v>
      </c>
      <c r="C151" s="79"/>
      <c r="D151" s="35"/>
      <c r="E151" s="35">
        <v>0</v>
      </c>
      <c r="F151" s="35"/>
      <c r="G151" s="35"/>
      <c r="H151" s="35">
        <v>0</v>
      </c>
      <c r="I151" s="35"/>
      <c r="J151" s="35"/>
      <c r="K151" s="35">
        <v>0</v>
      </c>
      <c r="L151" s="35"/>
      <c r="M151" s="35"/>
      <c r="N151" s="35">
        <v>0</v>
      </c>
      <c r="O151" s="35">
        <v>0</v>
      </c>
      <c r="P151" s="35">
        <v>0</v>
      </c>
      <c r="Q151" s="35">
        <v>0</v>
      </c>
      <c r="R151" s="34"/>
      <c r="S151" s="35"/>
      <c r="T151" s="35">
        <v>0</v>
      </c>
      <c r="U151" s="35"/>
      <c r="V151" s="35"/>
      <c r="W151" s="35">
        <v>0</v>
      </c>
      <c r="X151" s="35"/>
      <c r="Y151" s="35"/>
      <c r="Z151" s="35">
        <v>0</v>
      </c>
      <c r="AA151" s="35"/>
      <c r="AB151" s="35"/>
      <c r="AC151" s="35">
        <v>0</v>
      </c>
      <c r="AD151" s="35">
        <v>0</v>
      </c>
      <c r="AE151" s="35">
        <v>0</v>
      </c>
      <c r="AF151" s="36">
        <f t="shared" si="2"/>
        <v>0</v>
      </c>
      <c r="BF151" s="7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  <c r="CB151" s="63"/>
      <c r="CC151" s="63"/>
      <c r="CD151" s="63"/>
    </row>
    <row r="152" spans="1:82" x14ac:dyDescent="0.25">
      <c r="A152" s="52" t="s">
        <v>238</v>
      </c>
      <c r="B152" s="92" t="s">
        <v>229</v>
      </c>
      <c r="C152" s="79">
        <v>11875.041240592418</v>
      </c>
      <c r="D152" s="35">
        <v>16864.022799678598</v>
      </c>
      <c r="E152" s="35">
        <v>-4988.9815590861799</v>
      </c>
      <c r="F152" s="35">
        <v>19661.943055223353</v>
      </c>
      <c r="G152" s="35">
        <v>14231.575269857665</v>
      </c>
      <c r="H152" s="35">
        <v>5430.3677853656882</v>
      </c>
      <c r="I152" s="35">
        <v>14234.565460491653</v>
      </c>
      <c r="J152" s="35">
        <v>15723.153199500539</v>
      </c>
      <c r="K152" s="35">
        <v>-1488.5877390088863</v>
      </c>
      <c r="L152" s="35">
        <v>13079.078000333429</v>
      </c>
      <c r="M152" s="35">
        <v>12865.236349703719</v>
      </c>
      <c r="N152" s="35">
        <v>213.84165062971078</v>
      </c>
      <c r="O152" s="35">
        <v>58850.627756640853</v>
      </c>
      <c r="P152" s="35">
        <v>59683.987618740517</v>
      </c>
      <c r="Q152" s="35">
        <v>-833.35986209966359</v>
      </c>
      <c r="R152" s="34">
        <v>15548.363168314751</v>
      </c>
      <c r="S152" s="35">
        <v>13320.767624797045</v>
      </c>
      <c r="T152" s="35">
        <v>2227.5955435177057</v>
      </c>
      <c r="U152" s="35">
        <v>19646.585229261473</v>
      </c>
      <c r="V152" s="35">
        <v>14329.6689984615</v>
      </c>
      <c r="W152" s="35">
        <v>5316.9162307999723</v>
      </c>
      <c r="X152" s="35">
        <v>19252.989362148062</v>
      </c>
      <c r="Y152" s="35">
        <v>15240.510905418127</v>
      </c>
      <c r="Z152" s="35">
        <v>4012.4784567299357</v>
      </c>
      <c r="AA152" s="35">
        <v>13558.051231092553</v>
      </c>
      <c r="AB152" s="35">
        <v>17960.699202604308</v>
      </c>
      <c r="AC152" s="35">
        <v>-4402.6479715117548</v>
      </c>
      <c r="AD152" s="35">
        <v>68005.988990816841</v>
      </c>
      <c r="AE152" s="35">
        <v>60851.646731280976</v>
      </c>
      <c r="AF152" s="36">
        <f t="shared" si="2"/>
        <v>7154.3422595358643</v>
      </c>
      <c r="BF152" s="7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  <c r="CB152" s="63"/>
      <c r="CC152" s="63"/>
      <c r="CD152" s="63"/>
    </row>
    <row r="153" spans="1:82" ht="19.5" x14ac:dyDescent="0.25">
      <c r="A153" s="42" t="s">
        <v>239</v>
      </c>
      <c r="B153" s="90" t="s">
        <v>240</v>
      </c>
      <c r="C153" s="27">
        <v>3943.1860500682401</v>
      </c>
      <c r="D153" s="28">
        <v>4870.6942104917762</v>
      </c>
      <c r="E153" s="28">
        <v>-927.50816042353608</v>
      </c>
      <c r="F153" s="28">
        <v>7717.5204386690693</v>
      </c>
      <c r="G153" s="28">
        <v>4814.3935502723207</v>
      </c>
      <c r="H153" s="28">
        <v>2903.1268883967487</v>
      </c>
      <c r="I153" s="28">
        <v>-437.45603456717788</v>
      </c>
      <c r="J153" s="28">
        <v>9566.493721401308</v>
      </c>
      <c r="K153" s="28">
        <v>-10003.949755968486</v>
      </c>
      <c r="L153" s="28">
        <v>10119.944773871535</v>
      </c>
      <c r="M153" s="28">
        <v>5944.6154848858823</v>
      </c>
      <c r="N153" s="28">
        <v>4175.329288985653</v>
      </c>
      <c r="O153" s="28">
        <v>21343.195228041666</v>
      </c>
      <c r="P153" s="28">
        <v>25196.196967051288</v>
      </c>
      <c r="Q153" s="28">
        <v>-3853.0017390096218</v>
      </c>
      <c r="R153" s="30">
        <v>6253.137043529965</v>
      </c>
      <c r="S153" s="28">
        <v>4679.6057323567638</v>
      </c>
      <c r="T153" s="28">
        <v>1573.5313111732012</v>
      </c>
      <c r="U153" s="28">
        <v>11033.190953755531</v>
      </c>
      <c r="V153" s="28">
        <v>2265.2549802620365</v>
      </c>
      <c r="W153" s="28">
        <v>8767.9359734934951</v>
      </c>
      <c r="X153" s="28">
        <v>944.8277213741751</v>
      </c>
      <c r="Y153" s="28">
        <v>7019.4361809415768</v>
      </c>
      <c r="Z153" s="28">
        <v>-6074.608459567402</v>
      </c>
      <c r="AA153" s="28">
        <v>16512.427382069971</v>
      </c>
      <c r="AB153" s="28">
        <v>5075.6913827742646</v>
      </c>
      <c r="AC153" s="28">
        <v>11436.735999295706</v>
      </c>
      <c r="AD153" s="28">
        <v>34743.583100729636</v>
      </c>
      <c r="AE153" s="28">
        <v>19039.98827633464</v>
      </c>
      <c r="AF153" s="29">
        <f t="shared" si="2"/>
        <v>15703.594824394997</v>
      </c>
      <c r="BF153" s="7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  <c r="CB153" s="63"/>
      <c r="CC153" s="63"/>
      <c r="CD153" s="63"/>
    </row>
    <row r="154" spans="1:82" ht="19.5" x14ac:dyDescent="0.25">
      <c r="A154" s="42" t="s">
        <v>241</v>
      </c>
      <c r="B154" s="90" t="s">
        <v>242</v>
      </c>
      <c r="C154" s="27"/>
      <c r="D154" s="28"/>
      <c r="E154" s="28">
        <v>0</v>
      </c>
      <c r="F154" s="28">
        <v>0</v>
      </c>
      <c r="G154" s="28"/>
      <c r="H154" s="28">
        <v>0</v>
      </c>
      <c r="I154" s="28"/>
      <c r="J154" s="28"/>
      <c r="K154" s="28">
        <v>0</v>
      </c>
      <c r="L154" s="28"/>
      <c r="M154" s="28"/>
      <c r="N154" s="28">
        <v>0</v>
      </c>
      <c r="O154" s="28">
        <v>0</v>
      </c>
      <c r="P154" s="28">
        <v>0</v>
      </c>
      <c r="Q154" s="28">
        <v>0</v>
      </c>
      <c r="R154" s="30"/>
      <c r="S154" s="28"/>
      <c r="T154" s="28">
        <v>0</v>
      </c>
      <c r="U154" s="28">
        <v>0</v>
      </c>
      <c r="V154" s="28"/>
      <c r="W154" s="28">
        <v>0</v>
      </c>
      <c r="X154" s="28"/>
      <c r="Y154" s="28"/>
      <c r="Z154" s="28">
        <v>0</v>
      </c>
      <c r="AA154" s="28"/>
      <c r="AB154" s="28"/>
      <c r="AC154" s="28">
        <v>0</v>
      </c>
      <c r="AD154" s="28">
        <v>0</v>
      </c>
      <c r="AE154" s="28">
        <v>0</v>
      </c>
      <c r="AF154" s="29">
        <f t="shared" si="2"/>
        <v>0</v>
      </c>
      <c r="BF154" s="7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  <c r="CB154" s="63"/>
      <c r="CC154" s="63"/>
      <c r="CD154" s="63"/>
    </row>
    <row r="155" spans="1:82" x14ac:dyDescent="0.25">
      <c r="A155" s="49">
        <v>3.5</v>
      </c>
      <c r="B155" s="19" t="s">
        <v>141</v>
      </c>
      <c r="C155" s="27">
        <v>0</v>
      </c>
      <c r="D155" s="28">
        <v>24431.588943727053</v>
      </c>
      <c r="E155" s="28">
        <v>-24431.588943727053</v>
      </c>
      <c r="F155" s="28">
        <v>0</v>
      </c>
      <c r="G155" s="28">
        <v>2518.5817893851381</v>
      </c>
      <c r="H155" s="28">
        <v>-2518.5817893851381</v>
      </c>
      <c r="I155" s="28">
        <v>0</v>
      </c>
      <c r="J155" s="28">
        <v>5998.1680349784738</v>
      </c>
      <c r="K155" s="28">
        <v>-5998.1680349784738</v>
      </c>
      <c r="L155" s="28">
        <v>0</v>
      </c>
      <c r="M155" s="28">
        <v>30753.604896648409</v>
      </c>
      <c r="N155" s="28">
        <v>-30753.604896648409</v>
      </c>
      <c r="O155" s="28">
        <v>0</v>
      </c>
      <c r="P155" s="28">
        <v>63701.943664739076</v>
      </c>
      <c r="Q155" s="28">
        <v>-63701.943664739076</v>
      </c>
      <c r="R155" s="30">
        <v>0</v>
      </c>
      <c r="S155" s="28">
        <v>5225.9787356223196</v>
      </c>
      <c r="T155" s="28">
        <v>-5225.9787356223196</v>
      </c>
      <c r="U155" s="28">
        <v>0</v>
      </c>
      <c r="V155" s="28">
        <v>18613.506894534621</v>
      </c>
      <c r="W155" s="28">
        <v>-18613.506894534621</v>
      </c>
      <c r="X155" s="28">
        <v>37660.494216490792</v>
      </c>
      <c r="Y155" s="28">
        <v>0</v>
      </c>
      <c r="Z155" s="28">
        <v>37660.494216490792</v>
      </c>
      <c r="AA155" s="28">
        <v>0</v>
      </c>
      <c r="AB155" s="28">
        <v>8788.5822681744357</v>
      </c>
      <c r="AC155" s="28">
        <v>-8788.5822681744357</v>
      </c>
      <c r="AD155" s="28">
        <v>37660.494216490792</v>
      </c>
      <c r="AE155" s="28">
        <v>32628.067898331377</v>
      </c>
      <c r="AF155" s="29">
        <f t="shared" si="2"/>
        <v>5032.4263181594142</v>
      </c>
      <c r="BF155" s="7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  <c r="CB155" s="63"/>
      <c r="CC155" s="63"/>
      <c r="CD155" s="63"/>
    </row>
    <row r="156" spans="1:82" x14ac:dyDescent="0.25">
      <c r="A156" s="32" t="s">
        <v>243</v>
      </c>
      <c r="B156" s="86" t="s">
        <v>244</v>
      </c>
      <c r="C156" s="79"/>
      <c r="D156" s="35"/>
      <c r="E156" s="35">
        <v>0</v>
      </c>
      <c r="F156" s="35"/>
      <c r="G156" s="35"/>
      <c r="H156" s="35">
        <v>0</v>
      </c>
      <c r="I156" s="35"/>
      <c r="J156" s="35"/>
      <c r="K156" s="35">
        <v>0</v>
      </c>
      <c r="L156" s="35"/>
      <c r="M156" s="35"/>
      <c r="N156" s="35">
        <v>0</v>
      </c>
      <c r="O156" s="35">
        <v>0</v>
      </c>
      <c r="P156" s="35">
        <v>0</v>
      </c>
      <c r="Q156" s="35">
        <v>0</v>
      </c>
      <c r="R156" s="34"/>
      <c r="S156" s="35"/>
      <c r="T156" s="35">
        <v>0</v>
      </c>
      <c r="U156" s="35"/>
      <c r="V156" s="35"/>
      <c r="W156" s="35">
        <v>0</v>
      </c>
      <c r="X156" s="35"/>
      <c r="Y156" s="35"/>
      <c r="Z156" s="35">
        <v>0</v>
      </c>
      <c r="AA156" s="35"/>
      <c r="AB156" s="35"/>
      <c r="AC156" s="35">
        <v>0</v>
      </c>
      <c r="AD156" s="35">
        <v>0</v>
      </c>
      <c r="AE156" s="35">
        <v>0</v>
      </c>
      <c r="AF156" s="36">
        <f t="shared" si="2"/>
        <v>0</v>
      </c>
      <c r="BF156" s="7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  <c r="CB156" s="63"/>
      <c r="CC156" s="63"/>
      <c r="CD156" s="63"/>
    </row>
    <row r="157" spans="1:82" x14ac:dyDescent="0.25">
      <c r="A157" s="32" t="s">
        <v>245</v>
      </c>
      <c r="B157" s="86" t="s">
        <v>246</v>
      </c>
      <c r="C157" s="79"/>
      <c r="D157" s="35"/>
      <c r="E157" s="35">
        <v>0</v>
      </c>
      <c r="F157" s="35"/>
      <c r="G157" s="35">
        <v>0</v>
      </c>
      <c r="H157" s="35">
        <v>0</v>
      </c>
      <c r="I157" s="35"/>
      <c r="J157" s="35"/>
      <c r="K157" s="35">
        <v>0</v>
      </c>
      <c r="L157" s="35"/>
      <c r="M157" s="35"/>
      <c r="N157" s="35">
        <v>0</v>
      </c>
      <c r="O157" s="35">
        <v>0</v>
      </c>
      <c r="P157" s="35">
        <v>0</v>
      </c>
      <c r="Q157" s="35">
        <v>0</v>
      </c>
      <c r="R157" s="34"/>
      <c r="S157" s="35"/>
      <c r="T157" s="35">
        <v>0</v>
      </c>
      <c r="U157" s="35"/>
      <c r="V157" s="35">
        <v>0</v>
      </c>
      <c r="W157" s="35">
        <v>0</v>
      </c>
      <c r="X157" s="35"/>
      <c r="Y157" s="35"/>
      <c r="Z157" s="35">
        <v>0</v>
      </c>
      <c r="AA157" s="35"/>
      <c r="AB157" s="35"/>
      <c r="AC157" s="35">
        <v>0</v>
      </c>
      <c r="AD157" s="35">
        <v>0</v>
      </c>
      <c r="AE157" s="35">
        <v>0</v>
      </c>
      <c r="AF157" s="36">
        <f t="shared" si="2"/>
        <v>0</v>
      </c>
      <c r="BF157" s="7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  <c r="CB157" s="63"/>
      <c r="CC157" s="63"/>
      <c r="CD157" s="63"/>
    </row>
    <row r="158" spans="1:82" x14ac:dyDescent="0.25">
      <c r="A158" s="32" t="s">
        <v>247</v>
      </c>
      <c r="B158" s="86" t="s">
        <v>248</v>
      </c>
      <c r="C158" s="81"/>
      <c r="D158" s="39"/>
      <c r="E158" s="35">
        <v>0</v>
      </c>
      <c r="F158" s="35"/>
      <c r="G158" s="35"/>
      <c r="H158" s="35">
        <v>0</v>
      </c>
      <c r="I158" s="35"/>
      <c r="J158" s="35"/>
      <c r="K158" s="35">
        <v>0</v>
      </c>
      <c r="L158" s="35"/>
      <c r="M158" s="35"/>
      <c r="N158" s="35">
        <v>0</v>
      </c>
      <c r="O158" s="39">
        <v>0</v>
      </c>
      <c r="P158" s="39">
        <v>0</v>
      </c>
      <c r="Q158" s="35">
        <v>0</v>
      </c>
      <c r="R158" s="41"/>
      <c r="S158" s="39"/>
      <c r="T158" s="35">
        <v>0</v>
      </c>
      <c r="U158" s="35"/>
      <c r="V158" s="35"/>
      <c r="W158" s="35">
        <v>0</v>
      </c>
      <c r="X158" s="35"/>
      <c r="Y158" s="35"/>
      <c r="Z158" s="35">
        <v>0</v>
      </c>
      <c r="AA158" s="35"/>
      <c r="AB158" s="35"/>
      <c r="AC158" s="35">
        <v>0</v>
      </c>
      <c r="AD158" s="39">
        <v>0</v>
      </c>
      <c r="AE158" s="39">
        <v>0</v>
      </c>
      <c r="AF158" s="36">
        <f t="shared" si="2"/>
        <v>0</v>
      </c>
      <c r="BF158" s="7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  <c r="CB158" s="63"/>
      <c r="CC158" s="63"/>
      <c r="CD158" s="63"/>
    </row>
    <row r="159" spans="1:82" ht="37.5" x14ac:dyDescent="0.25">
      <c r="A159" s="32" t="s">
        <v>249</v>
      </c>
      <c r="B159" s="86" t="s">
        <v>250</v>
      </c>
      <c r="C159" s="81">
        <v>0</v>
      </c>
      <c r="D159" s="35">
        <v>24431.588943727053</v>
      </c>
      <c r="E159" s="35">
        <v>-24431.588943727053</v>
      </c>
      <c r="F159" s="35">
        <v>0</v>
      </c>
      <c r="G159" s="35">
        <v>2518.5817893851381</v>
      </c>
      <c r="H159" s="35">
        <v>-2518.5817893851381</v>
      </c>
      <c r="I159" s="35">
        <v>0</v>
      </c>
      <c r="J159" s="35">
        <v>5998.1680349784738</v>
      </c>
      <c r="K159" s="35">
        <v>-5998.1680349784738</v>
      </c>
      <c r="L159" s="35">
        <v>0</v>
      </c>
      <c r="M159" s="35">
        <v>30753.604896648409</v>
      </c>
      <c r="N159" s="35">
        <v>-30753.604896648409</v>
      </c>
      <c r="O159" s="39">
        <v>0</v>
      </c>
      <c r="P159" s="35">
        <v>63701.943664739076</v>
      </c>
      <c r="Q159" s="35">
        <v>-63701.943664739076</v>
      </c>
      <c r="R159" s="41">
        <v>0</v>
      </c>
      <c r="S159" s="35">
        <v>5225.9787356223196</v>
      </c>
      <c r="T159" s="35">
        <v>-5225.9787356223196</v>
      </c>
      <c r="U159" s="35">
        <v>0</v>
      </c>
      <c r="V159" s="35">
        <v>18613.506894534621</v>
      </c>
      <c r="W159" s="35">
        <v>-18613.506894534621</v>
      </c>
      <c r="X159" s="35">
        <v>37660.494216490792</v>
      </c>
      <c r="Y159" s="35">
        <v>0</v>
      </c>
      <c r="Z159" s="35">
        <v>37660.494216490792</v>
      </c>
      <c r="AA159" s="35">
        <v>0</v>
      </c>
      <c r="AB159" s="35">
        <v>8788.5822681744357</v>
      </c>
      <c r="AC159" s="35">
        <v>-8788.5822681744357</v>
      </c>
      <c r="AD159" s="39">
        <v>37660.494216490792</v>
      </c>
      <c r="AE159" s="35">
        <v>32628.067898331377</v>
      </c>
      <c r="AF159" s="36">
        <f t="shared" si="2"/>
        <v>5032.4263181594142</v>
      </c>
      <c r="BF159" s="7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  <c r="CB159" s="63"/>
      <c r="CC159" s="63"/>
      <c r="CD159" s="63"/>
    </row>
    <row r="160" spans="1:82" x14ac:dyDescent="0.25">
      <c r="A160" s="32" t="s">
        <v>251</v>
      </c>
      <c r="B160" s="86" t="s">
        <v>252</v>
      </c>
      <c r="C160" s="79">
        <v>0</v>
      </c>
      <c r="D160" s="35">
        <v>24431.588943727053</v>
      </c>
      <c r="E160" s="35">
        <v>-24431.588943727053</v>
      </c>
      <c r="F160" s="35">
        <v>0</v>
      </c>
      <c r="G160" s="35">
        <v>2518.5817893851381</v>
      </c>
      <c r="H160" s="35">
        <v>-2518.5817893851381</v>
      </c>
      <c r="I160" s="35">
        <v>0</v>
      </c>
      <c r="J160" s="35">
        <v>5998.1680349784738</v>
      </c>
      <c r="K160" s="35">
        <v>-5998.1680349784738</v>
      </c>
      <c r="L160" s="35">
        <v>0</v>
      </c>
      <c r="M160" s="35">
        <v>30753.604896648409</v>
      </c>
      <c r="N160" s="35">
        <v>-30753.604896648409</v>
      </c>
      <c r="O160" s="35">
        <v>0</v>
      </c>
      <c r="P160" s="35">
        <v>63701.943664739076</v>
      </c>
      <c r="Q160" s="35">
        <v>-63701.943664739076</v>
      </c>
      <c r="R160" s="34">
        <v>0</v>
      </c>
      <c r="S160" s="35">
        <v>5225.9787356223196</v>
      </c>
      <c r="T160" s="35">
        <v>-5225.9787356223196</v>
      </c>
      <c r="U160" s="35">
        <v>0</v>
      </c>
      <c r="V160" s="35">
        <v>18613.506894534621</v>
      </c>
      <c r="W160" s="35">
        <v>-18613.506894534621</v>
      </c>
      <c r="X160" s="35">
        <v>37660.494216490792</v>
      </c>
      <c r="Y160" s="35">
        <v>0</v>
      </c>
      <c r="Z160" s="35">
        <v>37660.494216490792</v>
      </c>
      <c r="AA160" s="35">
        <v>0</v>
      </c>
      <c r="AB160" s="35">
        <v>8788.5822681744357</v>
      </c>
      <c r="AC160" s="35">
        <v>-8788.5822681744357</v>
      </c>
      <c r="AD160" s="35">
        <v>37660.494216490792</v>
      </c>
      <c r="AE160" s="35">
        <v>32628.067898331377</v>
      </c>
      <c r="AF160" s="36">
        <f t="shared" si="2"/>
        <v>5032.4263181594142</v>
      </c>
      <c r="BF160" s="7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  <c r="CB160" s="63"/>
      <c r="CC160" s="63"/>
      <c r="CD160" s="63"/>
    </row>
    <row r="161" spans="1:82" x14ac:dyDescent="0.25">
      <c r="A161" s="32" t="s">
        <v>253</v>
      </c>
      <c r="B161" s="86" t="s">
        <v>254</v>
      </c>
      <c r="C161" s="79"/>
      <c r="D161" s="35"/>
      <c r="E161" s="35">
        <v>0</v>
      </c>
      <c r="F161" s="35"/>
      <c r="G161" s="35"/>
      <c r="H161" s="35">
        <v>0</v>
      </c>
      <c r="I161" s="35"/>
      <c r="J161" s="35"/>
      <c r="K161" s="35">
        <v>0</v>
      </c>
      <c r="L161" s="35"/>
      <c r="M161" s="35"/>
      <c r="N161" s="35">
        <v>0</v>
      </c>
      <c r="O161" s="35">
        <v>0</v>
      </c>
      <c r="P161" s="35">
        <v>0</v>
      </c>
      <c r="Q161" s="35">
        <v>0</v>
      </c>
      <c r="R161" s="34"/>
      <c r="S161" s="35"/>
      <c r="T161" s="35">
        <v>0</v>
      </c>
      <c r="U161" s="35"/>
      <c r="V161" s="35"/>
      <c r="W161" s="35">
        <v>0</v>
      </c>
      <c r="X161" s="35"/>
      <c r="Y161" s="35"/>
      <c r="Z161" s="35">
        <v>0</v>
      </c>
      <c r="AA161" s="35"/>
      <c r="AB161" s="35"/>
      <c r="AC161" s="35">
        <v>0</v>
      </c>
      <c r="AD161" s="35">
        <v>0</v>
      </c>
      <c r="AE161" s="35">
        <v>0</v>
      </c>
      <c r="AF161" s="36">
        <f t="shared" si="2"/>
        <v>0</v>
      </c>
      <c r="BF161" s="7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  <c r="CB161" s="63"/>
      <c r="CC161" s="63"/>
      <c r="CD161" s="63"/>
    </row>
    <row r="162" spans="1:82" x14ac:dyDescent="0.25">
      <c r="A162" s="32" t="s">
        <v>255</v>
      </c>
      <c r="B162" s="86" t="s">
        <v>256</v>
      </c>
      <c r="C162" s="82"/>
      <c r="D162" s="45"/>
      <c r="E162" s="28">
        <v>0</v>
      </c>
      <c r="F162" s="28"/>
      <c r="G162" s="28"/>
      <c r="H162" s="28">
        <v>0</v>
      </c>
      <c r="I162" s="28"/>
      <c r="J162" s="28"/>
      <c r="K162" s="28">
        <v>0</v>
      </c>
      <c r="L162" s="28"/>
      <c r="M162" s="28"/>
      <c r="N162" s="28">
        <v>0</v>
      </c>
      <c r="O162" s="45">
        <v>0</v>
      </c>
      <c r="P162" s="45">
        <v>0</v>
      </c>
      <c r="Q162" s="28">
        <v>0</v>
      </c>
      <c r="R162" s="44"/>
      <c r="S162" s="45"/>
      <c r="T162" s="28">
        <v>0</v>
      </c>
      <c r="U162" s="28"/>
      <c r="V162" s="28"/>
      <c r="W162" s="28">
        <v>0</v>
      </c>
      <c r="X162" s="28"/>
      <c r="Y162" s="28"/>
      <c r="Z162" s="28">
        <v>0</v>
      </c>
      <c r="AA162" s="28"/>
      <c r="AB162" s="28"/>
      <c r="AC162" s="28">
        <v>0</v>
      </c>
      <c r="AD162" s="45">
        <v>0</v>
      </c>
      <c r="AE162" s="45">
        <v>0</v>
      </c>
      <c r="AF162" s="29">
        <f t="shared" si="2"/>
        <v>0</v>
      </c>
      <c r="BF162" s="7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  <c r="CB162" s="63"/>
      <c r="CC162" s="63"/>
      <c r="CD162" s="63"/>
    </row>
    <row r="163" spans="1:82" x14ac:dyDescent="0.25">
      <c r="A163" s="49">
        <v>3</v>
      </c>
      <c r="B163" s="19" t="s">
        <v>257</v>
      </c>
      <c r="C163" s="27">
        <v>181687.36864953762</v>
      </c>
      <c r="D163" s="28">
        <v>172323.64685487378</v>
      </c>
      <c r="E163" s="28">
        <v>9363.7217946638411</v>
      </c>
      <c r="F163" s="28">
        <v>205658.84456868976</v>
      </c>
      <c r="G163" s="28">
        <v>195291.74805395113</v>
      </c>
      <c r="H163" s="28">
        <v>10367.096514738631</v>
      </c>
      <c r="I163" s="28">
        <v>216034.76663943208</v>
      </c>
      <c r="J163" s="28">
        <v>204770.18422025754</v>
      </c>
      <c r="K163" s="28">
        <v>11264.582419174549</v>
      </c>
      <c r="L163" s="28">
        <v>247865.45293246314</v>
      </c>
      <c r="M163" s="28">
        <v>253138.97692346084</v>
      </c>
      <c r="N163" s="28">
        <v>-5273.5239909976954</v>
      </c>
      <c r="O163" s="28">
        <v>851246.43279012258</v>
      </c>
      <c r="P163" s="28">
        <v>825524.55605254334</v>
      </c>
      <c r="Q163" s="28">
        <v>25721.876737579238</v>
      </c>
      <c r="R163" s="30">
        <v>264316.11954227288</v>
      </c>
      <c r="S163" s="28">
        <v>256501.20428817798</v>
      </c>
      <c r="T163" s="28">
        <v>7814.9152540948999</v>
      </c>
      <c r="U163" s="28">
        <v>313948.32482972008</v>
      </c>
      <c r="V163" s="28">
        <v>296721.48230091104</v>
      </c>
      <c r="W163" s="28">
        <v>17226.842528809037</v>
      </c>
      <c r="X163" s="28">
        <v>319887.35678817553</v>
      </c>
      <c r="Y163" s="28">
        <v>308716.70373342984</v>
      </c>
      <c r="Z163" s="28">
        <v>11170.653054745693</v>
      </c>
      <c r="AA163" s="28">
        <v>255588.8717486712</v>
      </c>
      <c r="AB163" s="28">
        <v>269899.98522360815</v>
      </c>
      <c r="AC163" s="28">
        <v>-14311.113474936952</v>
      </c>
      <c r="AD163" s="28">
        <v>1153740.6729088398</v>
      </c>
      <c r="AE163" s="28">
        <v>1131839.3755461269</v>
      </c>
      <c r="AF163" s="29">
        <f t="shared" si="2"/>
        <v>21901.29736271291</v>
      </c>
      <c r="BF163" s="7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  <c r="CB163" s="63"/>
      <c r="CC163" s="63"/>
      <c r="CD163" s="63"/>
    </row>
    <row r="164" spans="1:82" x14ac:dyDescent="0.25">
      <c r="A164" s="26" t="s">
        <v>258</v>
      </c>
      <c r="B164" s="19"/>
      <c r="C164" s="81"/>
      <c r="D164" s="39"/>
      <c r="E164" s="35">
        <v>0</v>
      </c>
      <c r="F164" s="35"/>
      <c r="G164" s="35"/>
      <c r="H164" s="35">
        <v>0</v>
      </c>
      <c r="I164" s="35"/>
      <c r="J164" s="35"/>
      <c r="K164" s="35">
        <v>0</v>
      </c>
      <c r="L164" s="35"/>
      <c r="M164" s="35"/>
      <c r="N164" s="35">
        <v>0</v>
      </c>
      <c r="O164" s="39">
        <v>0</v>
      </c>
      <c r="P164" s="39">
        <v>0</v>
      </c>
      <c r="Q164" s="35">
        <v>0</v>
      </c>
      <c r="R164" s="41"/>
      <c r="S164" s="39"/>
      <c r="T164" s="35">
        <v>0</v>
      </c>
      <c r="U164" s="35"/>
      <c r="V164" s="35"/>
      <c r="W164" s="35">
        <v>0</v>
      </c>
      <c r="X164" s="35"/>
      <c r="Y164" s="35"/>
      <c r="Z164" s="35">
        <v>0</v>
      </c>
      <c r="AA164" s="35"/>
      <c r="AB164" s="35"/>
      <c r="AC164" s="35">
        <v>0</v>
      </c>
      <c r="AD164" s="39">
        <v>0</v>
      </c>
      <c r="AE164" s="39">
        <v>0</v>
      </c>
      <c r="AF164" s="36">
        <f t="shared" si="2"/>
        <v>0</v>
      </c>
      <c r="BF164" s="7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  <c r="CB164" s="63"/>
      <c r="CC164" s="63"/>
      <c r="CD164" s="63"/>
    </row>
    <row r="165" spans="1:82" x14ac:dyDescent="0.25">
      <c r="A165" s="32" t="s">
        <v>259</v>
      </c>
      <c r="B165" s="88" t="s">
        <v>197</v>
      </c>
      <c r="C165" s="81">
        <v>100551.87675900657</v>
      </c>
      <c r="D165" s="39">
        <v>83480.219466436145</v>
      </c>
      <c r="E165" s="35">
        <v>17071.657292570424</v>
      </c>
      <c r="F165" s="35">
        <v>123488.37884215407</v>
      </c>
      <c r="G165" s="35">
        <v>121914.67783912971</v>
      </c>
      <c r="H165" s="35">
        <v>1573.7010030243546</v>
      </c>
      <c r="I165" s="35">
        <v>133221.83906056613</v>
      </c>
      <c r="J165" s="35">
        <v>123403.05137561122</v>
      </c>
      <c r="K165" s="35">
        <v>9818.7876849549066</v>
      </c>
      <c r="L165" s="35">
        <v>146425.2397134187</v>
      </c>
      <c r="M165" s="35">
        <v>145227.03996522081</v>
      </c>
      <c r="N165" s="35">
        <v>1198.1997481978906</v>
      </c>
      <c r="O165" s="39">
        <v>503687.33437514544</v>
      </c>
      <c r="P165" s="39">
        <v>474024.98864639795</v>
      </c>
      <c r="Q165" s="35">
        <v>29662.345728747488</v>
      </c>
      <c r="R165" s="41">
        <v>169302.01985382519</v>
      </c>
      <c r="S165" s="39">
        <v>167301.07470293512</v>
      </c>
      <c r="T165" s="35">
        <v>2000.9451508900675</v>
      </c>
      <c r="U165" s="35">
        <v>187182.83195206866</v>
      </c>
      <c r="V165" s="35">
        <v>183436.73067177125</v>
      </c>
      <c r="W165" s="35">
        <v>3746.1012802974146</v>
      </c>
      <c r="X165" s="35">
        <v>170159.48860661604</v>
      </c>
      <c r="Y165" s="35">
        <v>190178.09687567459</v>
      </c>
      <c r="Z165" s="35">
        <v>-20018.608269058546</v>
      </c>
      <c r="AA165" s="35">
        <v>124457.31771390123</v>
      </c>
      <c r="AB165" s="35">
        <v>144386.63807748933</v>
      </c>
      <c r="AC165" s="35">
        <v>-19929.320363588107</v>
      </c>
      <c r="AD165" s="39">
        <v>651101.65812641103</v>
      </c>
      <c r="AE165" s="39">
        <v>685302.54032787029</v>
      </c>
      <c r="AF165" s="36">
        <f t="shared" si="2"/>
        <v>-34200.882201459259</v>
      </c>
      <c r="BF165" s="7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  <c r="CB165" s="63"/>
      <c r="CC165" s="63"/>
      <c r="CD165" s="63"/>
    </row>
    <row r="166" spans="1:82" x14ac:dyDescent="0.25">
      <c r="A166" s="32" t="s">
        <v>260</v>
      </c>
      <c r="B166" s="88" t="s">
        <v>187</v>
      </c>
      <c r="C166" s="81">
        <v>77192.305840462795</v>
      </c>
      <c r="D166" s="39">
        <v>59541.14423421878</v>
      </c>
      <c r="E166" s="35">
        <v>17651.161606244015</v>
      </c>
      <c r="F166" s="35">
        <v>74452.945287866634</v>
      </c>
      <c r="G166" s="35">
        <v>66044.094875163952</v>
      </c>
      <c r="H166" s="35">
        <v>8408.8504127026827</v>
      </c>
      <c r="I166" s="35">
        <v>83250.383613433121</v>
      </c>
      <c r="J166" s="35">
        <v>65802.471088266524</v>
      </c>
      <c r="K166" s="35">
        <v>17447.912525166597</v>
      </c>
      <c r="L166" s="35">
        <v>91320.2684451729</v>
      </c>
      <c r="M166" s="35">
        <v>71213.716576705701</v>
      </c>
      <c r="N166" s="35">
        <v>20106.551868467199</v>
      </c>
      <c r="O166" s="39">
        <v>326215.90318693547</v>
      </c>
      <c r="P166" s="39">
        <v>262601.42677435494</v>
      </c>
      <c r="Q166" s="35">
        <v>63614.476412580523</v>
      </c>
      <c r="R166" s="41">
        <v>88760.962644917716</v>
      </c>
      <c r="S166" s="39">
        <v>79294.545117263769</v>
      </c>
      <c r="T166" s="35">
        <v>9466.4175276539463</v>
      </c>
      <c r="U166" s="35">
        <v>115732.30192389588</v>
      </c>
      <c r="V166" s="35">
        <v>92405.989754343143</v>
      </c>
      <c r="W166" s="35">
        <v>23326.312169552737</v>
      </c>
      <c r="X166" s="35">
        <v>111122.54624369448</v>
      </c>
      <c r="Y166" s="35">
        <v>111519.17067681365</v>
      </c>
      <c r="Z166" s="35">
        <v>-396.62443311917013</v>
      </c>
      <c r="AA166" s="35">
        <v>114619.12665270001</v>
      </c>
      <c r="AB166" s="35">
        <v>111649.0734951701</v>
      </c>
      <c r="AC166" s="35">
        <v>2970.0531575299101</v>
      </c>
      <c r="AD166" s="39">
        <v>430234.93746520812</v>
      </c>
      <c r="AE166" s="39">
        <v>394868.77904359065</v>
      </c>
      <c r="AF166" s="36">
        <f t="shared" si="2"/>
        <v>35366.158421617467</v>
      </c>
      <c r="BF166" s="7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  <c r="CB166" s="63"/>
      <c r="CC166" s="63"/>
      <c r="CD166" s="63"/>
    </row>
    <row r="167" spans="1:82" x14ac:dyDescent="0.25">
      <c r="A167" s="32" t="s">
        <v>261</v>
      </c>
      <c r="B167" s="88" t="s">
        <v>262</v>
      </c>
      <c r="C167" s="81">
        <v>3943.1860500682401</v>
      </c>
      <c r="D167" s="39">
        <v>29302.283154218829</v>
      </c>
      <c r="E167" s="35">
        <v>-25359.097104150587</v>
      </c>
      <c r="F167" s="35">
        <v>7717.5204386690693</v>
      </c>
      <c r="G167" s="35">
        <v>7332.9753396574588</v>
      </c>
      <c r="H167" s="35">
        <v>384.54509901161055</v>
      </c>
      <c r="I167" s="35">
        <v>-437.45603456717788</v>
      </c>
      <c r="J167" s="35">
        <v>15564.661756379781</v>
      </c>
      <c r="K167" s="35">
        <v>-16002.117790946959</v>
      </c>
      <c r="L167" s="35">
        <v>10119.944773871535</v>
      </c>
      <c r="M167" s="35">
        <v>36698.220381534295</v>
      </c>
      <c r="N167" s="35">
        <v>-26578.275607662759</v>
      </c>
      <c r="O167" s="39">
        <v>21343.195228041666</v>
      </c>
      <c r="P167" s="39">
        <v>88898.14063179036</v>
      </c>
      <c r="Q167" s="35">
        <v>-67554.945403748687</v>
      </c>
      <c r="R167" s="41">
        <v>6253.137043529965</v>
      </c>
      <c r="S167" s="39">
        <v>9905.5844679790825</v>
      </c>
      <c r="T167" s="35">
        <v>-3652.4474244491175</v>
      </c>
      <c r="U167" s="35">
        <v>11033.190953755531</v>
      </c>
      <c r="V167" s="35">
        <v>20878.761874796659</v>
      </c>
      <c r="W167" s="35">
        <v>-9845.5709210411278</v>
      </c>
      <c r="X167" s="35">
        <v>38605.321937864966</v>
      </c>
      <c r="Y167" s="35">
        <v>7019.4361809415768</v>
      </c>
      <c r="Z167" s="35">
        <v>31585.885756923388</v>
      </c>
      <c r="AA167" s="35">
        <v>16512.427382069971</v>
      </c>
      <c r="AB167" s="35">
        <v>13864.2736509487</v>
      </c>
      <c r="AC167" s="35">
        <v>2648.1537311212705</v>
      </c>
      <c r="AD167" s="39">
        <v>72404.077317220435</v>
      </c>
      <c r="AE167" s="39">
        <v>51668.056174666017</v>
      </c>
      <c r="AF167" s="36">
        <f t="shared" si="2"/>
        <v>20736.021142554418</v>
      </c>
      <c r="BF167" s="7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  <c r="CB167" s="63"/>
      <c r="CC167" s="63"/>
      <c r="CD167" s="63"/>
    </row>
    <row r="168" spans="1:82" ht="19.5" thickBot="1" x14ac:dyDescent="0.3">
      <c r="A168" s="58">
        <v>4</v>
      </c>
      <c r="B168" s="94" t="s">
        <v>263</v>
      </c>
      <c r="C168" s="83">
        <v>0</v>
      </c>
      <c r="D168" s="61">
        <v>427.19265385105973</v>
      </c>
      <c r="E168" s="61">
        <v>-427.19265385105973</v>
      </c>
      <c r="F168" s="61">
        <v>946.17628348583821</v>
      </c>
      <c r="G168" s="61">
        <v>0</v>
      </c>
      <c r="H168" s="61">
        <v>946.17628348583821</v>
      </c>
      <c r="I168" s="61">
        <v>0</v>
      </c>
      <c r="J168" s="61">
        <v>760.53096970834304</v>
      </c>
      <c r="K168" s="61">
        <v>-760.53096970834304</v>
      </c>
      <c r="L168" s="61">
        <v>643.49677647778299</v>
      </c>
      <c r="M168" s="61">
        <v>0</v>
      </c>
      <c r="N168" s="61">
        <v>643.49677647778299</v>
      </c>
      <c r="O168" s="61">
        <v>1589.6730599636212</v>
      </c>
      <c r="P168" s="61">
        <v>1187.7236235594028</v>
      </c>
      <c r="Q168" s="61">
        <v>401.94943640421843</v>
      </c>
      <c r="R168" s="60">
        <v>796.63152284279931</v>
      </c>
      <c r="S168" s="61">
        <v>0</v>
      </c>
      <c r="T168" s="61">
        <v>796.63152284279931</v>
      </c>
      <c r="U168" s="61">
        <v>0</v>
      </c>
      <c r="V168" s="61">
        <v>449.01027424575295</v>
      </c>
      <c r="W168" s="61">
        <v>-449.01027424575295</v>
      </c>
      <c r="X168" s="61">
        <v>287.50910893874243</v>
      </c>
      <c r="Y168" s="61">
        <v>0</v>
      </c>
      <c r="Z168" s="61">
        <v>287.50910893874243</v>
      </c>
      <c r="AA168" s="61">
        <v>912.28426928434055</v>
      </c>
      <c r="AB168" s="61">
        <v>0</v>
      </c>
      <c r="AC168" s="61">
        <v>912.28426928434055</v>
      </c>
      <c r="AD168" s="61">
        <v>1996.4249010658823</v>
      </c>
      <c r="AE168" s="61">
        <v>449.01027424575295</v>
      </c>
      <c r="AF168" s="62">
        <v>1547.4146268201293</v>
      </c>
      <c r="BB168" s="64"/>
      <c r="BF168" s="7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  <c r="CB168" s="63"/>
      <c r="CC168" s="63"/>
      <c r="CD168" s="63"/>
    </row>
    <row r="169" spans="1:82" x14ac:dyDescent="0.25">
      <c r="A169" s="1" t="s">
        <v>273</v>
      </c>
      <c r="C169" s="8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5"/>
      <c r="AE169" s="5"/>
      <c r="AF169" s="5"/>
    </row>
    <row r="170" spans="1:82" x14ac:dyDescent="0.25">
      <c r="AD170" s="5"/>
      <c r="AE170" s="5"/>
      <c r="AF170" s="5"/>
    </row>
    <row r="171" spans="1:82" hidden="1" x14ac:dyDescent="0.25">
      <c r="AD171" s="5"/>
      <c r="AE171" s="5"/>
      <c r="AF171" s="5"/>
    </row>
    <row r="172" spans="1:82" hidden="1" x14ac:dyDescent="0.25">
      <c r="AD172" s="5"/>
      <c r="AE172" s="5"/>
      <c r="AF172" s="5"/>
    </row>
    <row r="173" spans="1:82" hidden="1" x14ac:dyDescent="0.25">
      <c r="AD173" s="5"/>
      <c r="AE173" s="5"/>
      <c r="AF173" s="5"/>
    </row>
    <row r="174" spans="1:82" hidden="1" x14ac:dyDescent="0.25">
      <c r="AD174" s="5"/>
      <c r="AE174" s="5"/>
      <c r="AF174" s="5"/>
    </row>
    <row r="175" spans="1:82" hidden="1" x14ac:dyDescent="0.25">
      <c r="AD175" s="5"/>
      <c r="AE175" s="5"/>
      <c r="AF175" s="5"/>
    </row>
    <row r="176" spans="1:82" hidden="1" x14ac:dyDescent="0.25">
      <c r="AD176" s="5"/>
      <c r="AE176" s="5"/>
      <c r="AF176" s="5"/>
    </row>
    <row r="177" spans="30:32" hidden="1" x14ac:dyDescent="0.25">
      <c r="AD177" s="5"/>
      <c r="AE177" s="5"/>
      <c r="AF177" s="5"/>
    </row>
    <row r="178" spans="30:32" hidden="1" x14ac:dyDescent="0.25">
      <c r="AD178" s="5"/>
      <c r="AE178" s="5"/>
      <c r="AF178" s="5"/>
    </row>
    <row r="179" spans="30:32" hidden="1" x14ac:dyDescent="0.25">
      <c r="AD179" s="5"/>
      <c r="AE179" s="5"/>
      <c r="AF179" s="5"/>
    </row>
    <row r="180" spans="30:32" hidden="1" x14ac:dyDescent="0.25">
      <c r="AD180" s="5"/>
      <c r="AE180" s="5"/>
      <c r="AF180" s="5"/>
    </row>
    <row r="181" spans="30:32" hidden="1" x14ac:dyDescent="0.25">
      <c r="AD181" s="5"/>
      <c r="AE181" s="5"/>
      <c r="AF181" s="5"/>
    </row>
    <row r="182" spans="30:32" hidden="1" x14ac:dyDescent="0.25">
      <c r="AD182" s="5"/>
      <c r="AE182" s="5"/>
      <c r="AF182" s="5"/>
    </row>
    <row r="183" spans="30:32" hidden="1" x14ac:dyDescent="0.25">
      <c r="AD183" s="5"/>
      <c r="AE183" s="5"/>
      <c r="AF183" s="5"/>
    </row>
    <row r="184" spans="30:32" hidden="1" x14ac:dyDescent="0.25">
      <c r="AD184" s="5"/>
      <c r="AE184" s="5"/>
      <c r="AF184" s="5"/>
    </row>
    <row r="185" spans="30:32" hidden="1" x14ac:dyDescent="0.25">
      <c r="AD185" s="5"/>
      <c r="AE185" s="5"/>
      <c r="AF185" s="5"/>
    </row>
    <row r="186" spans="30:32" hidden="1" x14ac:dyDescent="0.25">
      <c r="AD186" s="5"/>
      <c r="AE186" s="5"/>
      <c r="AF186" s="5"/>
    </row>
    <row r="187" spans="30:32" hidden="1" x14ac:dyDescent="0.25">
      <c r="AD187" s="5"/>
      <c r="AE187" s="5"/>
      <c r="AF187" s="5"/>
    </row>
    <row r="188" spans="30:32" hidden="1" x14ac:dyDescent="0.25">
      <c r="AD188" s="5"/>
      <c r="AE188" s="5"/>
      <c r="AF188" s="5"/>
    </row>
    <row r="189" spans="30:32" hidden="1" x14ac:dyDescent="0.25">
      <c r="AD189" s="5"/>
      <c r="AE189" s="5"/>
      <c r="AF189" s="5"/>
    </row>
    <row r="190" spans="30:32" hidden="1" x14ac:dyDescent="0.25">
      <c r="AD190" s="5"/>
      <c r="AE190" s="5"/>
      <c r="AF190" s="5"/>
    </row>
    <row r="191" spans="30:32" hidden="1" x14ac:dyDescent="0.25">
      <c r="AD191" s="5"/>
      <c r="AE191" s="5"/>
      <c r="AF191" s="5"/>
    </row>
    <row r="192" spans="30:32" hidden="1" x14ac:dyDescent="0.25">
      <c r="AD192" s="5"/>
      <c r="AE192" s="5"/>
      <c r="AF192" s="5"/>
    </row>
    <row r="193" spans="30:32" hidden="1" x14ac:dyDescent="0.25">
      <c r="AD193" s="5"/>
      <c r="AE193" s="5"/>
      <c r="AF193" s="5"/>
    </row>
    <row r="194" spans="30:32" hidden="1" x14ac:dyDescent="0.25">
      <c r="AD194" s="5"/>
      <c r="AE194" s="5"/>
      <c r="AF194" s="5"/>
    </row>
    <row r="195" spans="30:32" hidden="1" x14ac:dyDescent="0.25">
      <c r="AD195" s="5"/>
      <c r="AE195" s="5"/>
      <c r="AF195" s="5"/>
    </row>
    <row r="196" spans="30:32" hidden="1" x14ac:dyDescent="0.25">
      <c r="AD196" s="5"/>
      <c r="AE196" s="5"/>
      <c r="AF196" s="5"/>
    </row>
    <row r="197" spans="30:32" hidden="1" x14ac:dyDescent="0.25">
      <c r="AD197" s="5"/>
      <c r="AE197" s="5"/>
      <c r="AF197" s="5"/>
    </row>
    <row r="198" spans="30:32" hidden="1" x14ac:dyDescent="0.25">
      <c r="AD198" s="5"/>
      <c r="AE198" s="5"/>
      <c r="AF198" s="5"/>
    </row>
    <row r="199" spans="30:32" hidden="1" x14ac:dyDescent="0.25">
      <c r="AD199" s="5"/>
      <c r="AE199" s="5"/>
      <c r="AF199" s="5"/>
    </row>
    <row r="200" spans="30:32" hidden="1" x14ac:dyDescent="0.25">
      <c r="AD200" s="5"/>
      <c r="AE200" s="5"/>
      <c r="AF200" s="5"/>
    </row>
    <row r="201" spans="30:32" hidden="1" x14ac:dyDescent="0.25">
      <c r="AD201" s="5"/>
      <c r="AE201" s="5"/>
      <c r="AF201" s="5"/>
    </row>
    <row r="202" spans="30:32" hidden="1" x14ac:dyDescent="0.25">
      <c r="AD202" s="5"/>
      <c r="AE202" s="5"/>
      <c r="AF202" s="5"/>
    </row>
    <row r="203" spans="30:32" hidden="1" x14ac:dyDescent="0.25">
      <c r="AD203" s="5"/>
      <c r="AE203" s="5"/>
      <c r="AF203" s="5"/>
    </row>
    <row r="204" spans="30:32" hidden="1" x14ac:dyDescent="0.25">
      <c r="AD204" s="5"/>
      <c r="AE204" s="5"/>
      <c r="AF204" s="5"/>
    </row>
    <row r="205" spans="30:32" hidden="1" x14ac:dyDescent="0.25">
      <c r="AD205" s="5"/>
      <c r="AE205" s="5"/>
      <c r="AF205" s="5"/>
    </row>
    <row r="206" spans="30:32" hidden="1" x14ac:dyDescent="0.25">
      <c r="AD206" s="5"/>
      <c r="AE206" s="5"/>
      <c r="AF206" s="5"/>
    </row>
    <row r="207" spans="30:32" hidden="1" x14ac:dyDescent="0.25">
      <c r="AD207" s="5"/>
      <c r="AE207" s="5"/>
      <c r="AF207" s="5"/>
    </row>
    <row r="208" spans="30:32" hidden="1" x14ac:dyDescent="0.25">
      <c r="AD208" s="5"/>
      <c r="AE208" s="5"/>
      <c r="AF208" s="5"/>
    </row>
    <row r="209" spans="30:32" hidden="1" x14ac:dyDescent="0.25">
      <c r="AD209" s="5"/>
      <c r="AE209" s="5"/>
      <c r="AF209" s="5"/>
    </row>
    <row r="210" spans="30:32" hidden="1" x14ac:dyDescent="0.25">
      <c r="AD210" s="5"/>
      <c r="AE210" s="5"/>
      <c r="AF210" s="5"/>
    </row>
    <row r="211" spans="30:32" hidden="1" x14ac:dyDescent="0.25">
      <c r="AD211" s="5"/>
      <c r="AE211" s="5"/>
      <c r="AF211" s="5"/>
    </row>
    <row r="212" spans="30:32" hidden="1" x14ac:dyDescent="0.25">
      <c r="AD212" s="5"/>
      <c r="AE212" s="5"/>
      <c r="AF212" s="5"/>
    </row>
    <row r="213" spans="30:32" hidden="1" x14ac:dyDescent="0.25">
      <c r="AD213" s="5"/>
      <c r="AE213" s="5"/>
      <c r="AF213" s="5"/>
    </row>
    <row r="214" spans="30:32" hidden="1" x14ac:dyDescent="0.25">
      <c r="AD214" s="5"/>
      <c r="AE214" s="5"/>
      <c r="AF214" s="5"/>
    </row>
    <row r="215" spans="30:32" hidden="1" x14ac:dyDescent="0.25">
      <c r="AD215" s="5"/>
      <c r="AE215" s="5"/>
      <c r="AF215" s="5"/>
    </row>
    <row r="216" spans="30:32" hidden="1" x14ac:dyDescent="0.25">
      <c r="AD216" s="5"/>
      <c r="AE216" s="5"/>
      <c r="AF216" s="5"/>
    </row>
    <row r="217" spans="30:32" hidden="1" x14ac:dyDescent="0.25">
      <c r="AD217" s="5"/>
      <c r="AE217" s="5"/>
      <c r="AF217" s="5"/>
    </row>
    <row r="218" spans="30:32" hidden="1" x14ac:dyDescent="0.25">
      <c r="AD218" s="5"/>
      <c r="AE218" s="5"/>
      <c r="AF218" s="5"/>
    </row>
    <row r="219" spans="30:32" hidden="1" x14ac:dyDescent="0.25">
      <c r="AD219" s="5"/>
      <c r="AE219" s="5"/>
      <c r="AF219" s="5"/>
    </row>
    <row r="220" spans="30:32" hidden="1" x14ac:dyDescent="0.25">
      <c r="AD220" s="5"/>
      <c r="AE220" s="5"/>
      <c r="AF220" s="5"/>
    </row>
    <row r="221" spans="30:32" hidden="1" x14ac:dyDescent="0.25">
      <c r="AD221" s="5"/>
      <c r="AE221" s="5"/>
      <c r="AF221" s="5"/>
    </row>
    <row r="222" spans="30:32" hidden="1" x14ac:dyDescent="0.25">
      <c r="AD222" s="5"/>
      <c r="AE222" s="5"/>
      <c r="AF222" s="5"/>
    </row>
    <row r="223" spans="30:32" hidden="1" x14ac:dyDescent="0.25">
      <c r="AD223" s="5"/>
      <c r="AE223" s="5"/>
      <c r="AF223" s="5"/>
    </row>
    <row r="224" spans="30:32" hidden="1" x14ac:dyDescent="0.25">
      <c r="AD224" s="5"/>
      <c r="AE224" s="5"/>
      <c r="AF224" s="5"/>
    </row>
    <row r="225" spans="30:32" hidden="1" x14ac:dyDescent="0.25">
      <c r="AD225" s="5"/>
      <c r="AE225" s="5"/>
      <c r="AF225" s="5"/>
    </row>
    <row r="226" spans="30:32" hidden="1" x14ac:dyDescent="0.25">
      <c r="AD226" s="5"/>
      <c r="AE226" s="5"/>
      <c r="AF226" s="5"/>
    </row>
    <row r="227" spans="30:32" hidden="1" x14ac:dyDescent="0.25">
      <c r="AD227" s="5"/>
      <c r="AE227" s="5"/>
      <c r="AF227" s="5"/>
    </row>
    <row r="228" spans="30:32" hidden="1" x14ac:dyDescent="0.25">
      <c r="AD228" s="5"/>
      <c r="AE228" s="5"/>
      <c r="AF228" s="5"/>
    </row>
    <row r="229" spans="30:32" hidden="1" x14ac:dyDescent="0.25">
      <c r="AD229" s="5"/>
      <c r="AE229" s="5"/>
      <c r="AF229" s="5"/>
    </row>
    <row r="230" spans="30:32" hidden="1" x14ac:dyDescent="0.25">
      <c r="AD230" s="5"/>
      <c r="AE230" s="5"/>
      <c r="AF230" s="5"/>
    </row>
    <row r="231" spans="30:32" hidden="1" x14ac:dyDescent="0.25">
      <c r="AD231" s="5"/>
      <c r="AE231" s="5"/>
      <c r="AF231" s="5"/>
    </row>
    <row r="232" spans="30:32" hidden="1" x14ac:dyDescent="0.25">
      <c r="AD232" s="5"/>
      <c r="AE232" s="5"/>
      <c r="AF232" s="5"/>
    </row>
    <row r="233" spans="30:32" hidden="1" x14ac:dyDescent="0.25">
      <c r="AD233" s="5"/>
      <c r="AE233" s="5"/>
      <c r="AF233" s="5"/>
    </row>
    <row r="234" spans="30:32" hidden="1" x14ac:dyDescent="0.25">
      <c r="AD234" s="5"/>
      <c r="AE234" s="5"/>
      <c r="AF234" s="5"/>
    </row>
    <row r="235" spans="30:32" hidden="1" x14ac:dyDescent="0.25">
      <c r="AD235" s="5"/>
      <c r="AE235" s="5"/>
      <c r="AF235" s="5"/>
    </row>
    <row r="236" spans="30:32" hidden="1" x14ac:dyDescent="0.25">
      <c r="AD236" s="5"/>
      <c r="AE236" s="5"/>
      <c r="AF236" s="5"/>
    </row>
    <row r="237" spans="30:32" hidden="1" x14ac:dyDescent="0.25">
      <c r="AD237" s="5"/>
      <c r="AE237" s="5"/>
      <c r="AF237" s="5"/>
    </row>
    <row r="238" spans="30:32" hidden="1" x14ac:dyDescent="0.25">
      <c r="AD238" s="5"/>
      <c r="AE238" s="5"/>
      <c r="AF238" s="5"/>
    </row>
    <row r="239" spans="30:32" hidden="1" x14ac:dyDescent="0.25">
      <c r="AD239" s="5"/>
      <c r="AE239" s="5"/>
      <c r="AF239" s="5"/>
    </row>
    <row r="240" spans="30:32" hidden="1" x14ac:dyDescent="0.25">
      <c r="AD240" s="5"/>
      <c r="AE240" s="5"/>
      <c r="AF240" s="5"/>
    </row>
    <row r="241" spans="30:32" hidden="1" x14ac:dyDescent="0.25">
      <c r="AD241" s="5"/>
      <c r="AE241" s="5"/>
      <c r="AF241" s="5"/>
    </row>
    <row r="242" spans="30:32" hidden="1" x14ac:dyDescent="0.25">
      <c r="AD242" s="5"/>
      <c r="AE242" s="5"/>
      <c r="AF242" s="5"/>
    </row>
    <row r="243" spans="30:32" hidden="1" x14ac:dyDescent="0.25">
      <c r="AD243" s="5"/>
      <c r="AE243" s="5"/>
      <c r="AF243" s="5"/>
    </row>
    <row r="244" spans="30:32" hidden="1" x14ac:dyDescent="0.25">
      <c r="AD244" s="5"/>
      <c r="AE244" s="5"/>
      <c r="AF244" s="5"/>
    </row>
    <row r="245" spans="30:32" hidden="1" x14ac:dyDescent="0.25">
      <c r="AD245" s="5"/>
      <c r="AE245" s="5"/>
      <c r="AF245" s="5"/>
    </row>
    <row r="246" spans="30:32" hidden="1" x14ac:dyDescent="0.25">
      <c r="AD246" s="5"/>
      <c r="AE246" s="5"/>
      <c r="AF246" s="5"/>
    </row>
    <row r="247" spans="30:32" hidden="1" x14ac:dyDescent="0.25">
      <c r="AD247" s="5"/>
      <c r="AE247" s="5"/>
      <c r="AF247" s="5"/>
    </row>
    <row r="248" spans="30:32" hidden="1" x14ac:dyDescent="0.25">
      <c r="AD248" s="5"/>
      <c r="AE248" s="5"/>
      <c r="AF248" s="5"/>
    </row>
    <row r="249" spans="30:32" hidden="1" x14ac:dyDescent="0.25">
      <c r="AD249" s="5"/>
      <c r="AE249" s="5"/>
      <c r="AF249" s="5"/>
    </row>
    <row r="250" spans="30:32" hidden="1" x14ac:dyDescent="0.25">
      <c r="AD250" s="5"/>
      <c r="AE250" s="5"/>
      <c r="AF250" s="5"/>
    </row>
    <row r="251" spans="30:32" hidden="1" x14ac:dyDescent="0.25">
      <c r="AD251" s="5"/>
      <c r="AE251" s="5"/>
      <c r="AF251" s="5"/>
    </row>
    <row r="252" spans="30:32" hidden="1" x14ac:dyDescent="0.25">
      <c r="AD252" s="5"/>
      <c r="AE252" s="5"/>
      <c r="AF252" s="5"/>
    </row>
    <row r="253" spans="30:32" hidden="1" x14ac:dyDescent="0.25">
      <c r="AD253" s="5"/>
      <c r="AE253" s="5"/>
      <c r="AF253" s="5"/>
    </row>
    <row r="254" spans="30:32" hidden="1" x14ac:dyDescent="0.25">
      <c r="AD254" s="5"/>
      <c r="AE254" s="5"/>
      <c r="AF254" s="5"/>
    </row>
    <row r="255" spans="30:32" hidden="1" x14ac:dyDescent="0.25">
      <c r="AD255" s="5"/>
      <c r="AE255" s="5"/>
      <c r="AF255" s="5"/>
    </row>
    <row r="256" spans="30:32" hidden="1" x14ac:dyDescent="0.25">
      <c r="AD256" s="5"/>
      <c r="AE256" s="5"/>
      <c r="AF256" s="5"/>
    </row>
    <row r="257" spans="30:32" hidden="1" x14ac:dyDescent="0.25">
      <c r="AD257" s="5"/>
      <c r="AE257" s="5"/>
      <c r="AF257" s="5"/>
    </row>
    <row r="258" spans="30:32" hidden="1" x14ac:dyDescent="0.25">
      <c r="AD258" s="5"/>
      <c r="AE258" s="5"/>
      <c r="AF258" s="5"/>
    </row>
    <row r="259" spans="30:32" hidden="1" x14ac:dyDescent="0.25">
      <c r="AD259" s="5"/>
      <c r="AE259" s="5"/>
      <c r="AF259" s="5"/>
    </row>
    <row r="260" spans="30:32" hidden="1" x14ac:dyDescent="0.25">
      <c r="AD260" s="5"/>
      <c r="AE260" s="5"/>
      <c r="AF260" s="5"/>
    </row>
    <row r="261" spans="30:32" hidden="1" x14ac:dyDescent="0.25">
      <c r="AD261" s="5"/>
      <c r="AE261" s="5"/>
      <c r="AF261" s="5"/>
    </row>
    <row r="262" spans="30:32" hidden="1" x14ac:dyDescent="0.25">
      <c r="AD262" s="5"/>
      <c r="AE262" s="5"/>
      <c r="AF262" s="5"/>
    </row>
    <row r="263" spans="30:32" hidden="1" x14ac:dyDescent="0.25">
      <c r="AD263" s="5"/>
      <c r="AE263" s="5"/>
      <c r="AF263" s="5"/>
    </row>
    <row r="264" spans="30:32" hidden="1" x14ac:dyDescent="0.25">
      <c r="AD264" s="5"/>
      <c r="AE264" s="5"/>
      <c r="AF264" s="5"/>
    </row>
    <row r="265" spans="30:32" hidden="1" x14ac:dyDescent="0.25">
      <c r="AD265" s="5"/>
      <c r="AE265" s="5"/>
      <c r="AF265" s="5"/>
    </row>
    <row r="266" spans="30:32" hidden="1" x14ac:dyDescent="0.25">
      <c r="AD266" s="5"/>
      <c r="AE266" s="5"/>
      <c r="AF266" s="5"/>
    </row>
    <row r="267" spans="30:32" hidden="1" x14ac:dyDescent="0.25">
      <c r="AD267" s="5"/>
      <c r="AE267" s="5"/>
      <c r="AF267" s="5"/>
    </row>
    <row r="268" spans="30:32" hidden="1" x14ac:dyDescent="0.25">
      <c r="AD268" s="5"/>
      <c r="AE268" s="5"/>
      <c r="AF268" s="5"/>
    </row>
    <row r="269" spans="30:32" hidden="1" x14ac:dyDescent="0.25">
      <c r="AD269" s="5"/>
      <c r="AE269" s="5"/>
      <c r="AF269" s="5"/>
    </row>
    <row r="270" spans="30:32" hidden="1" x14ac:dyDescent="0.25">
      <c r="AD270" s="5"/>
      <c r="AE270" s="5"/>
      <c r="AF270" s="5"/>
    </row>
    <row r="271" spans="30:32" hidden="1" x14ac:dyDescent="0.25">
      <c r="AD271" s="5"/>
      <c r="AE271" s="5"/>
      <c r="AF271" s="5"/>
    </row>
    <row r="272" spans="30:32" hidden="1" x14ac:dyDescent="0.25">
      <c r="AD272" s="5"/>
      <c r="AE272" s="5"/>
      <c r="AF272" s="5"/>
    </row>
    <row r="273" spans="30:32" hidden="1" x14ac:dyDescent="0.25">
      <c r="AD273" s="5"/>
      <c r="AE273" s="5"/>
      <c r="AF273" s="5"/>
    </row>
    <row r="274" spans="30:32" hidden="1" x14ac:dyDescent="0.25">
      <c r="AD274" s="5"/>
      <c r="AE274" s="5"/>
      <c r="AF274" s="5"/>
    </row>
    <row r="275" spans="30:32" hidden="1" x14ac:dyDescent="0.25">
      <c r="AD275" s="5"/>
      <c r="AE275" s="5"/>
      <c r="AF275" s="5"/>
    </row>
    <row r="276" spans="30:32" hidden="1" x14ac:dyDescent="0.25">
      <c r="AD276" s="5"/>
      <c r="AE276" s="5"/>
      <c r="AF276" s="5"/>
    </row>
    <row r="277" spans="30:32" hidden="1" x14ac:dyDescent="0.25">
      <c r="AD277" s="5"/>
      <c r="AE277" s="5"/>
      <c r="AF277" s="5"/>
    </row>
    <row r="278" spans="30:32" hidden="1" x14ac:dyDescent="0.25">
      <c r="AD278" s="5"/>
      <c r="AE278" s="5"/>
      <c r="AF278" s="5"/>
    </row>
    <row r="279" spans="30:32" hidden="1" x14ac:dyDescent="0.25">
      <c r="AD279" s="5"/>
      <c r="AE279" s="5"/>
      <c r="AF279" s="5"/>
    </row>
    <row r="280" spans="30:32" hidden="1" x14ac:dyDescent="0.25">
      <c r="AD280" s="5"/>
      <c r="AE280" s="5"/>
      <c r="AF280" s="5"/>
    </row>
    <row r="281" spans="30:32" hidden="1" x14ac:dyDescent="0.25">
      <c r="AD281" s="5"/>
      <c r="AE281" s="5"/>
      <c r="AF281" s="5"/>
    </row>
    <row r="282" spans="30:32" hidden="1" x14ac:dyDescent="0.25">
      <c r="AD282" s="5"/>
      <c r="AE282" s="5"/>
      <c r="AF282" s="5"/>
    </row>
    <row r="283" spans="30:32" hidden="1" x14ac:dyDescent="0.25">
      <c r="AD283" s="5"/>
      <c r="AE283" s="5"/>
      <c r="AF283" s="5"/>
    </row>
    <row r="284" spans="30:32" hidden="1" x14ac:dyDescent="0.25">
      <c r="AD284" s="5"/>
      <c r="AE284" s="5"/>
      <c r="AF284" s="5"/>
    </row>
    <row r="285" spans="30:32" hidden="1" x14ac:dyDescent="0.25">
      <c r="AD285" s="5"/>
      <c r="AE285" s="5"/>
      <c r="AF285" s="5"/>
    </row>
    <row r="286" spans="30:32" hidden="1" x14ac:dyDescent="0.25">
      <c r="AD286" s="5"/>
      <c r="AE286" s="5"/>
      <c r="AF286" s="5"/>
    </row>
    <row r="287" spans="30:32" hidden="1" x14ac:dyDescent="0.25">
      <c r="AD287" s="5"/>
      <c r="AE287" s="5"/>
      <c r="AF287" s="5"/>
    </row>
    <row r="288" spans="30:32" hidden="1" x14ac:dyDescent="0.25">
      <c r="AD288" s="5"/>
      <c r="AE288" s="5"/>
      <c r="AF288" s="5"/>
    </row>
    <row r="289" spans="30:32" hidden="1" x14ac:dyDescent="0.25">
      <c r="AD289" s="5"/>
      <c r="AE289" s="5"/>
      <c r="AF289" s="5"/>
    </row>
    <row r="290" spans="30:32" hidden="1" x14ac:dyDescent="0.25">
      <c r="AD290" s="5"/>
      <c r="AE290" s="5"/>
      <c r="AF290" s="5"/>
    </row>
    <row r="291" spans="30:32" hidden="1" x14ac:dyDescent="0.25">
      <c r="AD291" s="5"/>
      <c r="AE291" s="5"/>
      <c r="AF291" s="5"/>
    </row>
    <row r="292" spans="30:32" hidden="1" x14ac:dyDescent="0.25">
      <c r="AD292" s="5"/>
      <c r="AE292" s="5"/>
      <c r="AF292" s="5"/>
    </row>
    <row r="293" spans="30:32" hidden="1" x14ac:dyDescent="0.25">
      <c r="AD293" s="5"/>
      <c r="AE293" s="5"/>
      <c r="AF293" s="5"/>
    </row>
    <row r="294" spans="30:32" hidden="1" x14ac:dyDescent="0.25">
      <c r="AD294" s="5"/>
      <c r="AE294" s="5"/>
      <c r="AF294" s="5"/>
    </row>
    <row r="295" spans="30:32" hidden="1" x14ac:dyDescent="0.25">
      <c r="AD295" s="5"/>
      <c r="AE295" s="5"/>
      <c r="AF295" s="5"/>
    </row>
    <row r="296" spans="30:32" hidden="1" x14ac:dyDescent="0.25">
      <c r="AD296" s="5"/>
      <c r="AE296" s="5"/>
      <c r="AF296" s="5"/>
    </row>
    <row r="297" spans="30:32" hidden="1" x14ac:dyDescent="0.25">
      <c r="AD297" s="5"/>
      <c r="AE297" s="5"/>
      <c r="AF297" s="5"/>
    </row>
    <row r="298" spans="30:32" hidden="1" x14ac:dyDescent="0.25">
      <c r="AD298" s="5"/>
      <c r="AE298" s="5"/>
      <c r="AF298" s="5"/>
    </row>
    <row r="299" spans="30:32" hidden="1" x14ac:dyDescent="0.25">
      <c r="AD299" s="5"/>
      <c r="AE299" s="5"/>
      <c r="AF299" s="5"/>
    </row>
    <row r="300" spans="30:32" hidden="1" x14ac:dyDescent="0.25">
      <c r="AD300" s="5"/>
      <c r="AE300" s="5"/>
      <c r="AF300" s="5"/>
    </row>
    <row r="301" spans="30:32" hidden="1" x14ac:dyDescent="0.25">
      <c r="AD301" s="5"/>
      <c r="AE301" s="5"/>
      <c r="AF301" s="5"/>
    </row>
    <row r="302" spans="30:32" hidden="1" x14ac:dyDescent="0.25">
      <c r="AD302" s="5"/>
      <c r="AE302" s="5"/>
      <c r="AF302" s="5"/>
    </row>
    <row r="303" spans="30:32" hidden="1" x14ac:dyDescent="0.25">
      <c r="AD303" s="5"/>
      <c r="AE303" s="5"/>
      <c r="AF303" s="5"/>
    </row>
    <row r="304" spans="30:32" hidden="1" x14ac:dyDescent="0.25">
      <c r="AD304" s="5"/>
      <c r="AE304" s="5"/>
      <c r="AF304" s="5"/>
    </row>
    <row r="305" spans="30:32" hidden="1" x14ac:dyDescent="0.25">
      <c r="AD305" s="5"/>
      <c r="AE305" s="5"/>
      <c r="AF305" s="5"/>
    </row>
    <row r="306" spans="30:32" hidden="1" x14ac:dyDescent="0.25">
      <c r="AD306" s="5"/>
      <c r="AE306" s="5"/>
      <c r="AF306" s="5"/>
    </row>
    <row r="307" spans="30:32" hidden="1" x14ac:dyDescent="0.25">
      <c r="AD307" s="5"/>
      <c r="AE307" s="5"/>
      <c r="AF307" s="5"/>
    </row>
    <row r="308" spans="30:32" hidden="1" x14ac:dyDescent="0.25">
      <c r="AD308" s="5"/>
      <c r="AE308" s="5"/>
      <c r="AF308" s="5"/>
    </row>
    <row r="309" spans="30:32" hidden="1" x14ac:dyDescent="0.25">
      <c r="AD309" s="5"/>
      <c r="AE309" s="5"/>
      <c r="AF309" s="5"/>
    </row>
    <row r="310" spans="30:32" hidden="1" x14ac:dyDescent="0.25">
      <c r="AD310" s="5"/>
      <c r="AE310" s="5"/>
      <c r="AF310" s="5"/>
    </row>
    <row r="311" spans="30:32" hidden="1" x14ac:dyDescent="0.25">
      <c r="AD311" s="5"/>
      <c r="AE311" s="5"/>
      <c r="AF311" s="5"/>
    </row>
    <row r="312" spans="30:32" hidden="1" x14ac:dyDescent="0.25">
      <c r="AD312" s="5"/>
      <c r="AE312" s="5"/>
      <c r="AF312" s="5"/>
    </row>
    <row r="313" spans="30:32" hidden="1" x14ac:dyDescent="0.25">
      <c r="AD313" s="5"/>
      <c r="AE313" s="5"/>
      <c r="AF313" s="5"/>
    </row>
    <row r="314" spans="30:32" hidden="1" x14ac:dyDescent="0.25">
      <c r="AD314" s="5"/>
      <c r="AE314" s="5"/>
      <c r="AF314" s="5"/>
    </row>
    <row r="315" spans="30:32" hidden="1" x14ac:dyDescent="0.25">
      <c r="AD315" s="5"/>
      <c r="AE315" s="5"/>
      <c r="AF315" s="5"/>
    </row>
    <row r="316" spans="30:32" hidden="1" x14ac:dyDescent="0.25">
      <c r="AD316" s="5"/>
      <c r="AE316" s="5"/>
      <c r="AF316" s="5"/>
    </row>
    <row r="317" spans="30:32" hidden="1" x14ac:dyDescent="0.25">
      <c r="AD317" s="5"/>
      <c r="AE317" s="5"/>
      <c r="AF317" s="5"/>
    </row>
    <row r="318" spans="30:32" hidden="1" x14ac:dyDescent="0.25">
      <c r="AD318" s="5"/>
      <c r="AE318" s="5"/>
      <c r="AF318" s="5"/>
    </row>
    <row r="319" spans="30:32" hidden="1" x14ac:dyDescent="0.25">
      <c r="AD319" s="5"/>
      <c r="AE319" s="5"/>
      <c r="AF319" s="5"/>
    </row>
    <row r="320" spans="30:32" hidden="1" x14ac:dyDescent="0.25">
      <c r="AD320" s="5"/>
      <c r="AE320" s="5"/>
      <c r="AF320" s="5"/>
    </row>
    <row r="321" spans="30:32" hidden="1" x14ac:dyDescent="0.25">
      <c r="AD321" s="5"/>
      <c r="AE321" s="5"/>
      <c r="AF321" s="5"/>
    </row>
    <row r="322" spans="30:32" hidden="1" x14ac:dyDescent="0.25">
      <c r="AD322" s="5"/>
      <c r="AE322" s="5"/>
      <c r="AF322" s="5"/>
    </row>
    <row r="323" spans="30:32" hidden="1" x14ac:dyDescent="0.25">
      <c r="AD323" s="5"/>
      <c r="AE323" s="5"/>
      <c r="AF323" s="5"/>
    </row>
    <row r="324" spans="30:32" hidden="1" x14ac:dyDescent="0.25">
      <c r="AD324" s="5"/>
      <c r="AE324" s="5"/>
      <c r="AF324" s="5"/>
    </row>
    <row r="325" spans="30:32" hidden="1" x14ac:dyDescent="0.25">
      <c r="AD325" s="5"/>
      <c r="AE325" s="5"/>
      <c r="AF325" s="5"/>
    </row>
    <row r="326" spans="30:32" hidden="1" x14ac:dyDescent="0.25">
      <c r="AD326" s="5"/>
      <c r="AE326" s="5"/>
      <c r="AF326" s="5"/>
    </row>
    <row r="327" spans="30:32" hidden="1" x14ac:dyDescent="0.25">
      <c r="AD327" s="5"/>
      <c r="AE327" s="5"/>
      <c r="AF327" s="5"/>
    </row>
    <row r="328" spans="30:32" hidden="1" x14ac:dyDescent="0.25">
      <c r="AD328" s="5"/>
      <c r="AE328" s="5"/>
      <c r="AF328" s="5"/>
    </row>
    <row r="329" spans="30:32" hidden="1" x14ac:dyDescent="0.25">
      <c r="AD329" s="5"/>
      <c r="AE329" s="5"/>
      <c r="AF329" s="5"/>
    </row>
    <row r="330" spans="30:32" hidden="1" x14ac:dyDescent="0.25">
      <c r="AD330" s="5"/>
      <c r="AE330" s="5"/>
      <c r="AF330" s="5"/>
    </row>
    <row r="331" spans="30:32" hidden="1" x14ac:dyDescent="0.25">
      <c r="AD331" s="5"/>
      <c r="AE331" s="5"/>
      <c r="AF331" s="5"/>
    </row>
    <row r="332" spans="30:32" hidden="1" x14ac:dyDescent="0.25">
      <c r="AD332" s="4"/>
      <c r="AE332" s="4"/>
      <c r="AF332" s="4"/>
    </row>
    <row r="333" spans="30:32" hidden="1" x14ac:dyDescent="0.25">
      <c r="AD333" s="4"/>
      <c r="AE333" s="4"/>
      <c r="AF333" s="4"/>
    </row>
    <row r="334" spans="30:32" hidden="1" x14ac:dyDescent="0.25">
      <c r="AD334" s="4"/>
      <c r="AE334" s="4"/>
      <c r="AF334" s="4"/>
    </row>
    <row r="335" spans="30:32" hidden="1" x14ac:dyDescent="0.25">
      <c r="AD335" s="4"/>
      <c r="AE335" s="4"/>
      <c r="AF335" s="4"/>
    </row>
    <row r="336" spans="30:32" hidden="1" x14ac:dyDescent="0.25">
      <c r="AD336" s="4"/>
      <c r="AE336" s="4"/>
      <c r="AF336" s="4"/>
    </row>
    <row r="337" spans="30:32" hidden="1" x14ac:dyDescent="0.25">
      <c r="AD337" s="4"/>
      <c r="AE337" s="4"/>
      <c r="AF337" s="4"/>
    </row>
    <row r="338" spans="30:32" hidden="1" x14ac:dyDescent="0.25">
      <c r="AD338" s="4"/>
      <c r="AE338" s="4"/>
      <c r="AF338" s="4"/>
    </row>
    <row r="339" spans="30:32" hidden="1" x14ac:dyDescent="0.25">
      <c r="AD339" s="4"/>
      <c r="AE339" s="4"/>
      <c r="AF339" s="4"/>
    </row>
    <row r="340" spans="30:32" hidden="1" x14ac:dyDescent="0.25">
      <c r="AD340" s="4"/>
      <c r="AE340" s="4"/>
      <c r="AF340" s="4"/>
    </row>
    <row r="341" spans="30:32" hidden="1" x14ac:dyDescent="0.25">
      <c r="AD341" s="4"/>
      <c r="AE341" s="4"/>
      <c r="AF341" s="4"/>
    </row>
    <row r="342" spans="30:32" hidden="1" x14ac:dyDescent="0.25">
      <c r="AD342" s="4"/>
      <c r="AE342" s="4"/>
      <c r="AF342" s="4"/>
    </row>
    <row r="343" spans="30:32" hidden="1" x14ac:dyDescent="0.25">
      <c r="AD343" s="4"/>
      <c r="AE343" s="4"/>
      <c r="AF343" s="4"/>
    </row>
    <row r="344" spans="30:32" hidden="1" x14ac:dyDescent="0.25">
      <c r="AD344" s="4"/>
      <c r="AE344" s="4"/>
      <c r="AF344" s="4"/>
    </row>
    <row r="345" spans="30:32" hidden="1" x14ac:dyDescent="0.25">
      <c r="AD345" s="4"/>
      <c r="AE345" s="4"/>
      <c r="AF345" s="4"/>
    </row>
    <row r="346" spans="30:32" hidden="1" x14ac:dyDescent="0.25">
      <c r="AD346" s="4"/>
      <c r="AE346" s="4"/>
      <c r="AF346" s="4"/>
    </row>
    <row r="347" spans="30:32" hidden="1" x14ac:dyDescent="0.25">
      <c r="AD347" s="4"/>
      <c r="AE347" s="4"/>
      <c r="AF347" s="4"/>
    </row>
    <row r="348" spans="30:32" hidden="1" x14ac:dyDescent="0.25">
      <c r="AD348" s="4"/>
      <c r="AE348" s="4"/>
      <c r="AF348" s="4"/>
    </row>
    <row r="349" spans="30:32" hidden="1" x14ac:dyDescent="0.25">
      <c r="AD349" s="4"/>
      <c r="AE349" s="4"/>
      <c r="AF349" s="4"/>
    </row>
    <row r="350" spans="30:32" hidden="1" x14ac:dyDescent="0.25">
      <c r="AD350" s="4"/>
      <c r="AE350" s="4"/>
      <c r="AF350" s="4"/>
    </row>
    <row r="351" spans="30:32" hidden="1" x14ac:dyDescent="0.25">
      <c r="AD351" s="4"/>
      <c r="AE351" s="4"/>
      <c r="AF351" s="4"/>
    </row>
  </sheetData>
  <mergeCells count="12">
    <mergeCell ref="AD4:AF4"/>
    <mergeCell ref="A2:AF2"/>
    <mergeCell ref="A3:AF3"/>
    <mergeCell ref="C4:E4"/>
    <mergeCell ref="F4:H4"/>
    <mergeCell ref="I4:K4"/>
    <mergeCell ref="L4:N4"/>
    <mergeCell ref="O4:Q4"/>
    <mergeCell ref="U4:W4"/>
    <mergeCell ref="R4:T4"/>
    <mergeCell ref="X4:Z4"/>
    <mergeCell ref="AA4:AC4"/>
  </mergeCells>
  <conditionalFormatting sqref="BG6:CD168">
    <cfRule type="cellIs" dxfId="1" priority="1" operator="notEqual">
      <formula>0</formula>
    </cfRule>
  </conditionalFormatting>
  <printOptions horizontalCentered="1"/>
  <pageMargins left="0.25" right="0.25" top="0.16" bottom="0.16" header="0.22" footer="0.16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V351"/>
  <sheetViews>
    <sheetView showGridLines="0" zoomScale="60" zoomScaleNormal="60" workbookViewId="0">
      <pane xSplit="2" ySplit="5" topLeftCell="E6" activePane="bottomRight" state="frozen"/>
      <selection pane="topRight" activeCell="C1" sqref="C1"/>
      <selection pane="bottomLeft" activeCell="A6" sqref="A6"/>
      <selection pane="bottomRight" activeCell="A2" sqref="A2:AF2"/>
    </sheetView>
  </sheetViews>
  <sheetFormatPr defaultColWidth="0" defaultRowHeight="18.75" zeroHeight="1" x14ac:dyDescent="0.25"/>
  <cols>
    <col min="1" max="1" width="23.140625" style="2" customWidth="1"/>
    <col min="2" max="2" width="49.7109375" style="6" customWidth="1"/>
    <col min="3" max="14" width="12.85546875" style="2" customWidth="1"/>
    <col min="15" max="17" width="13.5703125" style="2" customWidth="1"/>
    <col min="18" max="26" width="13.140625" style="2" customWidth="1"/>
    <col min="27" max="28" width="13" style="2" bestFit="1" customWidth="1"/>
    <col min="29" max="29" width="13.140625" style="2" customWidth="1"/>
    <col min="30" max="32" width="13.7109375" style="2" customWidth="1"/>
    <col min="33" max="33" width="9.140625" style="7" customWidth="1"/>
    <col min="34" max="48" width="9.140625" style="7" hidden="1" customWidth="1"/>
    <col min="49" max="49" width="18.42578125" style="7" hidden="1" customWidth="1"/>
    <col min="50" max="51" width="14.5703125" style="7" hidden="1" customWidth="1"/>
    <col min="52" max="52" width="17.5703125" style="7" hidden="1" customWidth="1"/>
    <col min="53" max="54" width="14.5703125" style="7" hidden="1" customWidth="1"/>
    <col min="55" max="55" width="18.5703125" style="7" hidden="1" customWidth="1"/>
    <col min="56" max="57" width="14.5703125" style="7" hidden="1" customWidth="1"/>
    <col min="58" max="72" width="17" style="8" hidden="1" customWidth="1"/>
    <col min="73" max="82" width="17.42578125" style="8" hidden="1" customWidth="1"/>
    <col min="83" max="87" width="9.140625" style="8" hidden="1" customWidth="1"/>
    <col min="88" max="88" width="8.5703125" style="8" hidden="1" customWidth="1"/>
    <col min="89" max="89" width="14.85546875" style="8" hidden="1" customWidth="1"/>
    <col min="90" max="99" width="17.42578125" style="8" hidden="1" customWidth="1"/>
    <col min="100" max="100" width="8.5703125" style="8" hidden="1" customWidth="1"/>
    <col min="101" max="101" width="7.5703125" style="8" hidden="1" customWidth="1"/>
    <col min="102" max="102" width="5.42578125" style="8" hidden="1" customWidth="1"/>
    <col min="103" max="103" width="8.5703125" style="8" hidden="1" customWidth="1"/>
    <col min="104" max="104" width="7.5703125" style="8" hidden="1" customWidth="1"/>
    <col min="105" max="105" width="5.42578125" style="8" hidden="1" customWidth="1"/>
    <col min="106" max="108" width="17.42578125" style="8" hidden="1" customWidth="1"/>
    <col min="109" max="109" width="8.5703125" style="8" hidden="1" customWidth="1"/>
    <col min="110" max="110" width="7.5703125" style="8" hidden="1" customWidth="1"/>
    <col min="111" max="111" width="5.42578125" style="8" hidden="1" customWidth="1"/>
    <col min="112" max="112" width="8.5703125" style="8" hidden="1" customWidth="1"/>
    <col min="113" max="113" width="7.5703125" style="8" hidden="1" customWidth="1"/>
    <col min="114" max="114" width="5.42578125" style="8" hidden="1" customWidth="1"/>
    <col min="115" max="115" width="8.5703125" style="8" hidden="1" customWidth="1"/>
    <col min="116" max="116" width="7.5703125" style="8" hidden="1" customWidth="1"/>
    <col min="117" max="117" width="5.42578125" style="8" hidden="1" customWidth="1"/>
    <col min="118" max="120" width="17.42578125" style="8" hidden="1" customWidth="1"/>
    <col min="121" max="121" width="8.5703125" style="8" hidden="1" customWidth="1"/>
    <col min="122" max="122" width="7.5703125" style="8" hidden="1" customWidth="1"/>
    <col min="123" max="123" width="5.42578125" style="8" hidden="1" customWidth="1"/>
    <col min="124" max="124" width="8.5703125" style="8" hidden="1" customWidth="1"/>
    <col min="125" max="125" width="7.5703125" style="8" hidden="1" customWidth="1"/>
    <col min="126" max="126" width="5.42578125" style="8" hidden="1" customWidth="1"/>
    <col min="127" max="16384" width="9.140625" style="8" hidden="1"/>
  </cols>
  <sheetData>
    <row r="1" spans="1:82" ht="19.5" thickBot="1" x14ac:dyDescent="0.3"/>
    <row r="2" spans="1:82" ht="19.5" thickBot="1" x14ac:dyDescent="0.3">
      <c r="A2" s="76" t="s">
        <v>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8"/>
    </row>
    <row r="3" spans="1:82" ht="19.5" thickBot="1" x14ac:dyDescent="0.3">
      <c r="A3" s="71" t="s">
        <v>264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3"/>
    </row>
    <row r="4" spans="1:82" x14ac:dyDescent="0.25">
      <c r="A4" s="9"/>
      <c r="B4" s="10"/>
      <c r="C4" s="66" t="s">
        <v>265</v>
      </c>
      <c r="D4" s="66"/>
      <c r="E4" s="74"/>
      <c r="F4" s="65" t="s">
        <v>267</v>
      </c>
      <c r="G4" s="66"/>
      <c r="H4" s="74"/>
      <c r="I4" s="65" t="s">
        <v>266</v>
      </c>
      <c r="J4" s="66"/>
      <c r="K4" s="74"/>
      <c r="L4" s="65" t="s">
        <v>269</v>
      </c>
      <c r="M4" s="66"/>
      <c r="N4" s="74"/>
      <c r="O4" s="65" t="s">
        <v>268</v>
      </c>
      <c r="P4" s="66"/>
      <c r="Q4" s="67"/>
      <c r="R4" s="75" t="s">
        <v>271</v>
      </c>
      <c r="S4" s="66"/>
      <c r="T4" s="74"/>
      <c r="U4" s="65" t="s">
        <v>272</v>
      </c>
      <c r="V4" s="66"/>
      <c r="W4" s="74"/>
      <c r="X4" s="65" t="s">
        <v>275</v>
      </c>
      <c r="Y4" s="66"/>
      <c r="Z4" s="74"/>
      <c r="AA4" s="65" t="s">
        <v>274</v>
      </c>
      <c r="AB4" s="66"/>
      <c r="AC4" s="74"/>
      <c r="AD4" s="65" t="s">
        <v>276</v>
      </c>
      <c r="AE4" s="66"/>
      <c r="AF4" s="67"/>
    </row>
    <row r="5" spans="1:82" x14ac:dyDescent="0.25">
      <c r="A5" s="11"/>
      <c r="B5" s="12"/>
      <c r="C5" s="13" t="s">
        <v>1</v>
      </c>
      <c r="D5" s="14" t="s">
        <v>2</v>
      </c>
      <c r="E5" s="15" t="s">
        <v>3</v>
      </c>
      <c r="F5" s="14" t="s">
        <v>1</v>
      </c>
      <c r="G5" s="14" t="s">
        <v>2</v>
      </c>
      <c r="H5" s="15" t="s">
        <v>3</v>
      </c>
      <c r="I5" s="14" t="s">
        <v>1</v>
      </c>
      <c r="J5" s="14" t="s">
        <v>2</v>
      </c>
      <c r="K5" s="15" t="s">
        <v>3</v>
      </c>
      <c r="L5" s="14" t="s">
        <v>1</v>
      </c>
      <c r="M5" s="14" t="s">
        <v>2</v>
      </c>
      <c r="N5" s="15" t="s">
        <v>3</v>
      </c>
      <c r="O5" s="14" t="s">
        <v>1</v>
      </c>
      <c r="P5" s="14" t="s">
        <v>2</v>
      </c>
      <c r="Q5" s="16" t="s">
        <v>3</v>
      </c>
      <c r="R5" s="17" t="s">
        <v>1</v>
      </c>
      <c r="S5" s="14" t="s">
        <v>2</v>
      </c>
      <c r="T5" s="15" t="s">
        <v>3</v>
      </c>
      <c r="U5" s="14" t="s">
        <v>1</v>
      </c>
      <c r="V5" s="14" t="s">
        <v>2</v>
      </c>
      <c r="W5" s="15" t="s">
        <v>3</v>
      </c>
      <c r="X5" s="14" t="s">
        <v>1</v>
      </c>
      <c r="Y5" s="14" t="s">
        <v>2</v>
      </c>
      <c r="Z5" s="15" t="s">
        <v>3</v>
      </c>
      <c r="AA5" s="14" t="s">
        <v>1</v>
      </c>
      <c r="AB5" s="14" t="s">
        <v>2</v>
      </c>
      <c r="AC5" s="15" t="s">
        <v>3</v>
      </c>
      <c r="AD5" s="14" t="s">
        <v>1</v>
      </c>
      <c r="AE5" s="14" t="s">
        <v>2</v>
      </c>
      <c r="AF5" s="16" t="s">
        <v>3</v>
      </c>
    </row>
    <row r="6" spans="1:82" x14ac:dyDescent="0.25">
      <c r="A6" s="18">
        <v>1</v>
      </c>
      <c r="B6" s="19" t="s">
        <v>4</v>
      </c>
      <c r="C6" s="20">
        <v>1821825.1378187002</v>
      </c>
      <c r="D6" s="21">
        <v>1895326.3527588558</v>
      </c>
      <c r="E6" s="21">
        <v>-73501.214940155623</v>
      </c>
      <c r="F6" s="21">
        <v>1915018.4816675652</v>
      </c>
      <c r="G6" s="21">
        <v>2008112.8998110506</v>
      </c>
      <c r="H6" s="21">
        <v>-93094.41814348544</v>
      </c>
      <c r="I6" s="21">
        <v>1965294.884838131</v>
      </c>
      <c r="J6" s="21">
        <v>2052024.2634317447</v>
      </c>
      <c r="K6" s="21">
        <v>-86729.378593613626</v>
      </c>
      <c r="L6" s="21">
        <v>2104999.3580435086</v>
      </c>
      <c r="M6" s="21">
        <v>2066921.8770401191</v>
      </c>
      <c r="N6" s="21">
        <v>38077.481003389461</v>
      </c>
      <c r="O6" s="21">
        <v>7807137.8623679047</v>
      </c>
      <c r="P6" s="21">
        <v>8022385.39304177</v>
      </c>
      <c r="Q6" s="21">
        <v>-215247.53067386523</v>
      </c>
      <c r="R6" s="23">
        <v>2017435.9045986035</v>
      </c>
      <c r="S6" s="21">
        <v>2089570.9488019682</v>
      </c>
      <c r="T6" s="21">
        <v>-72135.044203364756</v>
      </c>
      <c r="U6" s="21">
        <v>2092854.2893560093</v>
      </c>
      <c r="V6" s="21">
        <v>2233304.9733656007</v>
      </c>
      <c r="W6" s="21">
        <v>-140450.68400959135</v>
      </c>
      <c r="X6" s="21">
        <v>2210518.9527403456</v>
      </c>
      <c r="Y6" s="21">
        <v>2306138.7816792205</v>
      </c>
      <c r="Z6" s="21">
        <v>-95619.828938874882</v>
      </c>
      <c r="AA6" s="21">
        <v>2295593.4476702297</v>
      </c>
      <c r="AB6" s="21">
        <v>2178789.5462787254</v>
      </c>
      <c r="AC6" s="21">
        <v>116803.90139150433</v>
      </c>
      <c r="AD6" s="21">
        <v>8616402.594365187</v>
      </c>
      <c r="AE6" s="21">
        <v>8807804.2501255162</v>
      </c>
      <c r="AF6" s="22">
        <v>-191401.65576032922</v>
      </c>
      <c r="BF6" s="7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5"/>
      <c r="CB6" s="25"/>
      <c r="CC6" s="25"/>
      <c r="CD6" s="25"/>
    </row>
    <row r="7" spans="1:82" x14ac:dyDescent="0.25">
      <c r="A7" s="26" t="s">
        <v>5</v>
      </c>
      <c r="B7" s="19" t="s">
        <v>6</v>
      </c>
      <c r="C7" s="27">
        <v>1524839.1199265909</v>
      </c>
      <c r="D7" s="28">
        <v>1702227.9148385897</v>
      </c>
      <c r="E7" s="28">
        <v>-177388.79491199879</v>
      </c>
      <c r="F7" s="28">
        <v>1583846.1174835439</v>
      </c>
      <c r="G7" s="28">
        <v>1787239.8883076056</v>
      </c>
      <c r="H7" s="28">
        <v>-203393.77082406171</v>
      </c>
      <c r="I7" s="28">
        <v>1618878.6910670893</v>
      </c>
      <c r="J7" s="28">
        <v>1840706.090472338</v>
      </c>
      <c r="K7" s="28">
        <v>-221827.3994052487</v>
      </c>
      <c r="L7" s="28">
        <v>1751731.5986424498</v>
      </c>
      <c r="M7" s="28">
        <v>1829231.3762895267</v>
      </c>
      <c r="N7" s="28">
        <v>-77499.777647076873</v>
      </c>
      <c r="O7" s="28">
        <v>6479295.5271196738</v>
      </c>
      <c r="P7" s="28">
        <v>7159405.2699080603</v>
      </c>
      <c r="Q7" s="28">
        <v>-680109.74278838653</v>
      </c>
      <c r="R7" s="30">
        <v>1665317.4777687746</v>
      </c>
      <c r="S7" s="28">
        <v>1866567.4180045531</v>
      </c>
      <c r="T7" s="28">
        <v>-201249.94023577846</v>
      </c>
      <c r="U7" s="28">
        <v>1659391.7091333359</v>
      </c>
      <c r="V7" s="28">
        <v>1994481.3376732492</v>
      </c>
      <c r="W7" s="28">
        <v>-335089.62853991333</v>
      </c>
      <c r="X7" s="28">
        <v>1801603.615219574</v>
      </c>
      <c r="Y7" s="28">
        <v>2038876.8771953539</v>
      </c>
      <c r="Z7" s="28">
        <v>-237273.2619757799</v>
      </c>
      <c r="AA7" s="28">
        <v>1891645.9226258658</v>
      </c>
      <c r="AB7" s="28">
        <v>1945115.7252694299</v>
      </c>
      <c r="AC7" s="28">
        <v>-53469.802643564064</v>
      </c>
      <c r="AD7" s="28">
        <v>7017958.7247475497</v>
      </c>
      <c r="AE7" s="28">
        <v>7845041.3581425864</v>
      </c>
      <c r="AF7" s="29">
        <v>-827082.63339503668</v>
      </c>
      <c r="BF7" s="7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5"/>
      <c r="CB7" s="25"/>
      <c r="CC7" s="25"/>
      <c r="CD7" s="25"/>
    </row>
    <row r="8" spans="1:82" x14ac:dyDescent="0.25">
      <c r="A8" s="26" t="s">
        <v>7</v>
      </c>
      <c r="B8" s="31" t="s">
        <v>8</v>
      </c>
      <c r="C8" s="30">
        <v>862563.92569187249</v>
      </c>
      <c r="D8" s="28">
        <v>1328643.7597980385</v>
      </c>
      <c r="E8" s="28">
        <v>-466079.83410616603</v>
      </c>
      <c r="F8" s="28">
        <v>894848.78928019328</v>
      </c>
      <c r="G8" s="28">
        <v>1428394.0198574858</v>
      </c>
      <c r="H8" s="28">
        <v>-533545.2305772925</v>
      </c>
      <c r="I8" s="28">
        <v>887883.28181603434</v>
      </c>
      <c r="J8" s="28">
        <v>1484480.9723946382</v>
      </c>
      <c r="K8" s="28">
        <v>-596597.69057860388</v>
      </c>
      <c r="L8" s="28">
        <v>1009832.4963148187</v>
      </c>
      <c r="M8" s="28">
        <v>1441729.1323067406</v>
      </c>
      <c r="N8" s="28">
        <v>-431896.63599192188</v>
      </c>
      <c r="O8" s="28">
        <v>3655128.4931029193</v>
      </c>
      <c r="P8" s="28">
        <v>5683247.8843569038</v>
      </c>
      <c r="Q8" s="28">
        <v>-2028119.3912539845</v>
      </c>
      <c r="R8" s="30">
        <v>927316.63068736845</v>
      </c>
      <c r="S8" s="28">
        <v>1459597.038652851</v>
      </c>
      <c r="T8" s="28">
        <v>-532280.40796548256</v>
      </c>
      <c r="U8" s="28">
        <v>875591.38459091412</v>
      </c>
      <c r="V8" s="28">
        <v>1584489.9575826128</v>
      </c>
      <c r="W8" s="28">
        <v>-708898.57299169863</v>
      </c>
      <c r="X8" s="28">
        <v>927547.12090027588</v>
      </c>
      <c r="Y8" s="28">
        <v>1597342.0635095318</v>
      </c>
      <c r="Z8" s="28">
        <v>-669794.9426092559</v>
      </c>
      <c r="AA8" s="28">
        <v>1007627.7913764244</v>
      </c>
      <c r="AB8" s="28">
        <v>1523022.5820080435</v>
      </c>
      <c r="AC8" s="28">
        <v>-515394.79063161917</v>
      </c>
      <c r="AD8" s="28">
        <v>3738082.9275549832</v>
      </c>
      <c r="AE8" s="28">
        <v>6164451.6417530384</v>
      </c>
      <c r="AF8" s="29">
        <v>-2426368.7141980552</v>
      </c>
      <c r="BF8" s="7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</row>
    <row r="9" spans="1:82" x14ac:dyDescent="0.25">
      <c r="A9" s="32" t="s">
        <v>9</v>
      </c>
      <c r="B9" s="33" t="s">
        <v>10</v>
      </c>
      <c r="C9" s="34">
        <v>858959.73444633908</v>
      </c>
      <c r="D9" s="35">
        <v>1248930.2568321915</v>
      </c>
      <c r="E9" s="35">
        <v>-389970.52238585241</v>
      </c>
      <c r="F9" s="35">
        <v>887510.17509379331</v>
      </c>
      <c r="G9" s="35">
        <v>1324631.4575899453</v>
      </c>
      <c r="H9" s="35">
        <v>-437121.28249615198</v>
      </c>
      <c r="I9" s="35">
        <v>883451.61693585722</v>
      </c>
      <c r="J9" s="35">
        <v>1370392.1884455229</v>
      </c>
      <c r="K9" s="35">
        <v>-486940.57150966569</v>
      </c>
      <c r="L9" s="35">
        <v>1007344.4972464188</v>
      </c>
      <c r="M9" s="35">
        <v>1362097.5822059081</v>
      </c>
      <c r="N9" s="35">
        <v>-354753.08495948929</v>
      </c>
      <c r="O9" s="35">
        <v>3637266.0237224083</v>
      </c>
      <c r="P9" s="35">
        <v>5306051.4850735674</v>
      </c>
      <c r="Q9" s="35">
        <v>-1668785.461351159</v>
      </c>
      <c r="R9" s="34">
        <v>926993.11525923514</v>
      </c>
      <c r="S9" s="35">
        <v>1389963.2769830336</v>
      </c>
      <c r="T9" s="35">
        <v>-462970.16172379849</v>
      </c>
      <c r="U9" s="35">
        <v>875712.42703891417</v>
      </c>
      <c r="V9" s="35">
        <v>1411165.4064741281</v>
      </c>
      <c r="W9" s="35">
        <v>-535452.97943521396</v>
      </c>
      <c r="X9" s="35">
        <v>923950.05254064256</v>
      </c>
      <c r="Y9" s="35">
        <v>1432925.2680575526</v>
      </c>
      <c r="Z9" s="35">
        <v>-508975.21551691007</v>
      </c>
      <c r="AA9" s="35">
        <v>1005759.3858590244</v>
      </c>
      <c r="AB9" s="35">
        <v>1440693.0222388119</v>
      </c>
      <c r="AC9" s="35">
        <v>-434933.63637978758</v>
      </c>
      <c r="AD9" s="35">
        <v>3732414.9806978162</v>
      </c>
      <c r="AE9" s="35">
        <v>5674746.9737535268</v>
      </c>
      <c r="AF9" s="36">
        <v>-1942331.9930557106</v>
      </c>
      <c r="BF9" s="7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</row>
    <row r="10" spans="1:82" x14ac:dyDescent="0.25">
      <c r="A10" s="32" t="s">
        <v>11</v>
      </c>
      <c r="B10" s="33" t="s">
        <v>12</v>
      </c>
      <c r="C10" s="37">
        <v>0</v>
      </c>
      <c r="D10" s="38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39">
        <v>0</v>
      </c>
      <c r="R10" s="34">
        <v>0</v>
      </c>
      <c r="S10" s="35">
        <v>0</v>
      </c>
      <c r="T10" s="39">
        <v>0</v>
      </c>
      <c r="U10" s="39">
        <v>0</v>
      </c>
      <c r="V10" s="39">
        <v>0</v>
      </c>
      <c r="W10" s="39">
        <v>0</v>
      </c>
      <c r="X10" s="39">
        <v>0</v>
      </c>
      <c r="Y10" s="39">
        <v>0</v>
      </c>
      <c r="Z10" s="39">
        <v>0</v>
      </c>
      <c r="AA10" s="39">
        <v>0</v>
      </c>
      <c r="AB10" s="39">
        <v>0</v>
      </c>
      <c r="AC10" s="39">
        <v>0</v>
      </c>
      <c r="AD10" s="35">
        <v>0</v>
      </c>
      <c r="AE10" s="35">
        <v>0</v>
      </c>
      <c r="AF10" s="40">
        <v>0</v>
      </c>
      <c r="BF10" s="7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</row>
    <row r="11" spans="1:82" x14ac:dyDescent="0.25">
      <c r="A11" s="32" t="s">
        <v>13</v>
      </c>
      <c r="B11" s="33" t="s">
        <v>14</v>
      </c>
      <c r="C11" s="41">
        <v>3604.1912455333395</v>
      </c>
      <c r="D11" s="39">
        <v>0</v>
      </c>
      <c r="E11" s="39">
        <v>3604.1912455333395</v>
      </c>
      <c r="F11" s="39">
        <v>7338.6141863999974</v>
      </c>
      <c r="G11" s="39">
        <v>0</v>
      </c>
      <c r="H11" s="39">
        <v>7338.6141863999974</v>
      </c>
      <c r="I11" s="39">
        <v>4431.664880177399</v>
      </c>
      <c r="J11" s="39">
        <v>0</v>
      </c>
      <c r="K11" s="39">
        <v>4431.664880177399</v>
      </c>
      <c r="L11" s="39">
        <v>2487.9990684000013</v>
      </c>
      <c r="M11" s="39">
        <v>0</v>
      </c>
      <c r="N11" s="39">
        <v>2487.9990684000013</v>
      </c>
      <c r="O11" s="39">
        <v>17862.469380510738</v>
      </c>
      <c r="P11" s="39">
        <v>0</v>
      </c>
      <c r="Q11" s="39">
        <v>17862.469380510738</v>
      </c>
      <c r="R11" s="41">
        <v>323.51542813333435</v>
      </c>
      <c r="S11" s="39">
        <v>0</v>
      </c>
      <c r="T11" s="39">
        <v>323.51542813333435</v>
      </c>
      <c r="U11" s="39">
        <v>-121.0424479999967</v>
      </c>
      <c r="V11" s="39">
        <v>0</v>
      </c>
      <c r="W11" s="39">
        <v>-121.0424479999967</v>
      </c>
      <c r="X11" s="39">
        <v>3597.0683596333342</v>
      </c>
      <c r="Y11" s="39">
        <v>0</v>
      </c>
      <c r="Z11" s="39">
        <v>3597.0683596333342</v>
      </c>
      <c r="AA11" s="39">
        <v>1868.4055173999982</v>
      </c>
      <c r="AB11" s="39">
        <v>0</v>
      </c>
      <c r="AC11" s="39">
        <v>1868.4055173999982</v>
      </c>
      <c r="AD11" s="39">
        <v>5667.9468571666703</v>
      </c>
      <c r="AE11" s="39">
        <v>0</v>
      </c>
      <c r="AF11" s="40">
        <v>5667.9468571666703</v>
      </c>
      <c r="BF11" s="7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</row>
    <row r="12" spans="1:82" ht="37.5" x14ac:dyDescent="0.25">
      <c r="A12" s="32" t="s">
        <v>15</v>
      </c>
      <c r="B12" s="33" t="s">
        <v>16</v>
      </c>
      <c r="C12" s="34">
        <v>-19019.26632133334</v>
      </c>
      <c r="D12" s="35">
        <v>0</v>
      </c>
      <c r="E12" s="35">
        <v>-19019.26632133334</v>
      </c>
      <c r="F12" s="35">
        <v>-22913.382212</v>
      </c>
      <c r="G12" s="35">
        <v>0</v>
      </c>
      <c r="H12" s="35">
        <v>-22913.382212</v>
      </c>
      <c r="I12" s="35">
        <v>-18317.548171399922</v>
      </c>
      <c r="J12" s="35">
        <v>0</v>
      </c>
      <c r="K12" s="35">
        <v>-18317.548171399922</v>
      </c>
      <c r="L12" s="35">
        <v>-16491.317325</v>
      </c>
      <c r="M12" s="35">
        <v>0</v>
      </c>
      <c r="N12" s="35">
        <v>-16491.317325</v>
      </c>
      <c r="O12" s="35">
        <v>-76741.514029733255</v>
      </c>
      <c r="P12" s="35">
        <v>0</v>
      </c>
      <c r="Q12" s="35">
        <v>-76741.514029733255</v>
      </c>
      <c r="R12" s="34">
        <v>-11638.630202466667</v>
      </c>
      <c r="S12" s="35">
        <v>0</v>
      </c>
      <c r="T12" s="35">
        <v>-11638.630202466667</v>
      </c>
      <c r="U12" s="35">
        <v>-13884.950931199997</v>
      </c>
      <c r="V12" s="35">
        <v>0</v>
      </c>
      <c r="W12" s="35">
        <v>-13884.950931199997</v>
      </c>
      <c r="X12" s="35">
        <v>-10532.250616699999</v>
      </c>
      <c r="Y12" s="35">
        <v>0</v>
      </c>
      <c r="Z12" s="35">
        <v>-10532.250616699999</v>
      </c>
      <c r="AA12" s="35">
        <v>-13360.633202200002</v>
      </c>
      <c r="AB12" s="35">
        <v>0</v>
      </c>
      <c r="AC12" s="35">
        <v>-13360.633202200002</v>
      </c>
      <c r="AD12" s="35">
        <v>-49416.464952566661</v>
      </c>
      <c r="AE12" s="35">
        <v>0</v>
      </c>
      <c r="AF12" s="36">
        <v>-49416.464952566661</v>
      </c>
      <c r="BF12" s="7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</row>
    <row r="13" spans="1:82" x14ac:dyDescent="0.25">
      <c r="A13" s="32" t="s">
        <v>17</v>
      </c>
      <c r="B13" s="33" t="s">
        <v>18</v>
      </c>
      <c r="C13" s="34">
        <v>22623.45756686668</v>
      </c>
      <c r="D13" s="35">
        <v>0</v>
      </c>
      <c r="E13" s="35">
        <v>22623.45756686668</v>
      </c>
      <c r="F13" s="35">
        <v>30251.996398399999</v>
      </c>
      <c r="G13" s="35">
        <v>0</v>
      </c>
      <c r="H13" s="35">
        <v>30251.996398399999</v>
      </c>
      <c r="I13" s="35">
        <v>22749.213051577321</v>
      </c>
      <c r="J13" s="35">
        <v>0</v>
      </c>
      <c r="K13" s="35">
        <v>22749.213051577321</v>
      </c>
      <c r="L13" s="35">
        <v>18979.3163934</v>
      </c>
      <c r="M13" s="35">
        <v>0</v>
      </c>
      <c r="N13" s="35">
        <v>18979.3163934</v>
      </c>
      <c r="O13" s="35">
        <v>94603.983410244007</v>
      </c>
      <c r="P13" s="35">
        <v>0</v>
      </c>
      <c r="Q13" s="35">
        <v>94603.983410244007</v>
      </c>
      <c r="R13" s="34">
        <v>11962.1456306</v>
      </c>
      <c r="S13" s="35">
        <v>0</v>
      </c>
      <c r="T13" s="35">
        <v>11962.1456306</v>
      </c>
      <c r="U13" s="35">
        <v>13763.908483199999</v>
      </c>
      <c r="V13" s="35">
        <v>0</v>
      </c>
      <c r="W13" s="35">
        <v>13763.908483199999</v>
      </c>
      <c r="X13" s="35">
        <v>14129.318976333332</v>
      </c>
      <c r="Y13" s="35">
        <v>0</v>
      </c>
      <c r="Z13" s="35">
        <v>14129.318976333332</v>
      </c>
      <c r="AA13" s="35">
        <v>15229.038719599999</v>
      </c>
      <c r="AB13" s="35">
        <v>0</v>
      </c>
      <c r="AC13" s="35">
        <v>15229.038719599999</v>
      </c>
      <c r="AD13" s="35">
        <v>55084.411809733334</v>
      </c>
      <c r="AE13" s="35">
        <v>0</v>
      </c>
      <c r="AF13" s="36">
        <v>55084.411809733334</v>
      </c>
      <c r="BF13" s="7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</row>
    <row r="14" spans="1:82" x14ac:dyDescent="0.25">
      <c r="A14" s="32" t="s">
        <v>19</v>
      </c>
      <c r="B14" s="33" t="s">
        <v>20</v>
      </c>
      <c r="C14" s="34">
        <v>0</v>
      </c>
      <c r="D14" s="35">
        <v>79713.502965847132</v>
      </c>
      <c r="E14" s="35">
        <v>-79713.502965847132</v>
      </c>
      <c r="F14" s="35">
        <v>0</v>
      </c>
      <c r="G14" s="35">
        <v>103762.56226754052</v>
      </c>
      <c r="H14" s="35">
        <v>-103762.56226754052</v>
      </c>
      <c r="I14" s="35">
        <v>0</v>
      </c>
      <c r="J14" s="35">
        <v>114088.78394911566</v>
      </c>
      <c r="K14" s="35">
        <v>-114088.78394911566</v>
      </c>
      <c r="L14" s="35">
        <v>0</v>
      </c>
      <c r="M14" s="35">
        <v>79631.55010083245</v>
      </c>
      <c r="N14" s="35">
        <v>-79631.55010083245</v>
      </c>
      <c r="O14" s="35">
        <v>0</v>
      </c>
      <c r="P14" s="35">
        <v>377196.39928333578</v>
      </c>
      <c r="Q14" s="35">
        <v>-377196.39928333578</v>
      </c>
      <c r="R14" s="34">
        <v>0</v>
      </c>
      <c r="S14" s="35">
        <v>69633.761669817293</v>
      </c>
      <c r="T14" s="35">
        <v>-69633.761669817293</v>
      </c>
      <c r="U14" s="35">
        <v>0</v>
      </c>
      <c r="V14" s="35">
        <v>173324.55110848465</v>
      </c>
      <c r="W14" s="35">
        <v>-173324.55110848465</v>
      </c>
      <c r="X14" s="35">
        <v>0</v>
      </c>
      <c r="Y14" s="35">
        <v>164416.79545197886</v>
      </c>
      <c r="Z14" s="35">
        <v>-164416.79545197886</v>
      </c>
      <c r="AA14" s="35">
        <v>0</v>
      </c>
      <c r="AB14" s="35">
        <v>82329.559769231506</v>
      </c>
      <c r="AC14" s="35">
        <v>-82329.559769231506</v>
      </c>
      <c r="AD14" s="35">
        <v>0</v>
      </c>
      <c r="AE14" s="35">
        <v>489704.66799951228</v>
      </c>
      <c r="AF14" s="36">
        <v>-489704.66799951228</v>
      </c>
      <c r="BF14" s="7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</row>
    <row r="15" spans="1:82" x14ac:dyDescent="0.25">
      <c r="A15" s="26" t="s">
        <v>21</v>
      </c>
      <c r="B15" s="31" t="s">
        <v>22</v>
      </c>
      <c r="C15" s="30">
        <v>662275.19423471834</v>
      </c>
      <c r="D15" s="28">
        <v>373584.15504055109</v>
      </c>
      <c r="E15" s="28">
        <v>288691.03919416724</v>
      </c>
      <c r="F15" s="28">
        <v>688997.32820335089</v>
      </c>
      <c r="G15" s="28">
        <v>358845.86845011963</v>
      </c>
      <c r="H15" s="28">
        <v>330151.45975323126</v>
      </c>
      <c r="I15" s="28">
        <v>730995.40925105498</v>
      </c>
      <c r="J15" s="28">
        <v>356225.11807769944</v>
      </c>
      <c r="K15" s="28">
        <v>374770.29117335554</v>
      </c>
      <c r="L15" s="28">
        <v>741899.10232763109</v>
      </c>
      <c r="M15" s="28">
        <v>387502.2439827862</v>
      </c>
      <c r="N15" s="28">
        <v>354396.85834484489</v>
      </c>
      <c r="O15" s="28">
        <v>2824167.0340167554</v>
      </c>
      <c r="P15" s="28">
        <v>1476157.3855511565</v>
      </c>
      <c r="Q15" s="28">
        <v>1348009.6484655989</v>
      </c>
      <c r="R15" s="30">
        <v>738000.84708140627</v>
      </c>
      <c r="S15" s="28">
        <v>406970.37935170199</v>
      </c>
      <c r="T15" s="28">
        <v>331030.46772970428</v>
      </c>
      <c r="U15" s="28">
        <v>783800.32454242185</v>
      </c>
      <c r="V15" s="28">
        <v>409991.38009063632</v>
      </c>
      <c r="W15" s="28">
        <v>373808.94445178553</v>
      </c>
      <c r="X15" s="28">
        <v>874056.49431929807</v>
      </c>
      <c r="Y15" s="28">
        <v>441534.81368582218</v>
      </c>
      <c r="Z15" s="28">
        <v>432521.68063347589</v>
      </c>
      <c r="AA15" s="28">
        <v>884018.13124944142</v>
      </c>
      <c r="AB15" s="28">
        <v>422093.14326138643</v>
      </c>
      <c r="AC15" s="28">
        <v>461924.98798805499</v>
      </c>
      <c r="AD15" s="28">
        <v>3279875.7971925675</v>
      </c>
      <c r="AE15" s="28">
        <v>1680589.7163895471</v>
      </c>
      <c r="AF15" s="29">
        <v>1599286.0808030204</v>
      </c>
      <c r="BF15" s="7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</row>
    <row r="16" spans="1:82" ht="37.5" x14ac:dyDescent="0.25">
      <c r="A16" s="32" t="s">
        <v>23</v>
      </c>
      <c r="B16" s="33" t="s">
        <v>24</v>
      </c>
      <c r="C16" s="34">
        <v>3954.519382612501</v>
      </c>
      <c r="D16" s="35">
        <v>344.74372440000013</v>
      </c>
      <c r="E16" s="35">
        <v>3609.7756582125007</v>
      </c>
      <c r="F16" s="35">
        <v>2338.9926335999999</v>
      </c>
      <c r="G16" s="35">
        <v>319.73506880000002</v>
      </c>
      <c r="H16" s="35">
        <v>2019.2575647999997</v>
      </c>
      <c r="I16" s="35">
        <v>2746.1833161099303</v>
      </c>
      <c r="J16" s="35">
        <v>163.04396533985999</v>
      </c>
      <c r="K16" s="35">
        <v>2583.1393507700705</v>
      </c>
      <c r="L16" s="35">
        <v>2923.3947539999999</v>
      </c>
      <c r="M16" s="35">
        <v>145.71308699999997</v>
      </c>
      <c r="N16" s="35">
        <v>2777.6816669999998</v>
      </c>
      <c r="O16" s="35">
        <v>11963.090086322431</v>
      </c>
      <c r="P16" s="35">
        <v>973.23584553986018</v>
      </c>
      <c r="Q16" s="35">
        <v>10989.85424078257</v>
      </c>
      <c r="R16" s="34">
        <v>2234.1585046</v>
      </c>
      <c r="S16" s="35">
        <v>183.03064706666669</v>
      </c>
      <c r="T16" s="35">
        <v>2051.1278575333336</v>
      </c>
      <c r="U16" s="35">
        <v>2315.6383615999998</v>
      </c>
      <c r="V16" s="35">
        <v>168.95682879999998</v>
      </c>
      <c r="W16" s="35">
        <v>2146.6815327999998</v>
      </c>
      <c r="X16" s="35">
        <v>2060.9092733666666</v>
      </c>
      <c r="Y16" s="35">
        <v>262.41732356666665</v>
      </c>
      <c r="Z16" s="35">
        <v>1798.4919497999999</v>
      </c>
      <c r="AA16" s="35">
        <v>2428.8751810000003</v>
      </c>
      <c r="AB16" s="35">
        <v>396.78271329999995</v>
      </c>
      <c r="AC16" s="35">
        <v>2032.0924677000003</v>
      </c>
      <c r="AD16" s="35">
        <v>9039.5813205666673</v>
      </c>
      <c r="AE16" s="35">
        <v>1011.1875127333333</v>
      </c>
      <c r="AF16" s="36">
        <v>8028.393807833334</v>
      </c>
      <c r="BF16" s="7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</row>
    <row r="17" spans="1:82" x14ac:dyDescent="0.25">
      <c r="A17" s="32" t="s">
        <v>25</v>
      </c>
      <c r="B17" s="33" t="s">
        <v>26</v>
      </c>
      <c r="C17" s="34">
        <v>3954.519382612501</v>
      </c>
      <c r="D17" s="35">
        <v>344.74372440000013</v>
      </c>
      <c r="E17" s="35">
        <v>3609.7756582125007</v>
      </c>
      <c r="F17" s="35">
        <v>2338.9926335999999</v>
      </c>
      <c r="G17" s="35">
        <v>319.73506880000002</v>
      </c>
      <c r="H17" s="35">
        <v>2019.2575647999997</v>
      </c>
      <c r="I17" s="35">
        <v>2746.1833161099303</v>
      </c>
      <c r="J17" s="35">
        <v>163.04396533985999</v>
      </c>
      <c r="K17" s="35">
        <v>2583.1393507700705</v>
      </c>
      <c r="L17" s="35">
        <v>2923.3947539999999</v>
      </c>
      <c r="M17" s="35">
        <v>145.71308699999997</v>
      </c>
      <c r="N17" s="35">
        <v>2777.6816669999998</v>
      </c>
      <c r="O17" s="35">
        <v>11963.090086322431</v>
      </c>
      <c r="P17" s="35">
        <v>973.23584553986018</v>
      </c>
      <c r="Q17" s="35">
        <v>10989.85424078257</v>
      </c>
      <c r="R17" s="34">
        <v>2234.1585046</v>
      </c>
      <c r="S17" s="35">
        <v>183.03064706666669</v>
      </c>
      <c r="T17" s="35">
        <v>2051.1278575333336</v>
      </c>
      <c r="U17" s="35">
        <v>2315.6383615999998</v>
      </c>
      <c r="V17" s="35">
        <v>168.95682879999998</v>
      </c>
      <c r="W17" s="35">
        <v>2146.6815327999998</v>
      </c>
      <c r="X17" s="35">
        <v>2060.9092733666666</v>
      </c>
      <c r="Y17" s="35">
        <v>262.41732356666665</v>
      </c>
      <c r="Z17" s="35">
        <v>1798.4919497999999</v>
      </c>
      <c r="AA17" s="35">
        <v>2428.8751810000003</v>
      </c>
      <c r="AB17" s="35">
        <v>396.78271329999995</v>
      </c>
      <c r="AC17" s="35">
        <v>2032.0924677000003</v>
      </c>
      <c r="AD17" s="35">
        <v>9039.5813205666673</v>
      </c>
      <c r="AE17" s="35">
        <v>1011.1875127333333</v>
      </c>
      <c r="AF17" s="36">
        <v>8028.393807833334</v>
      </c>
      <c r="BF17" s="7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</row>
    <row r="18" spans="1:82" x14ac:dyDescent="0.25">
      <c r="A18" s="32" t="s">
        <v>27</v>
      </c>
      <c r="B18" s="33" t="s">
        <v>28</v>
      </c>
      <c r="C18" s="34">
        <v>0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35">
        <v>0</v>
      </c>
      <c r="R18" s="34">
        <v>0</v>
      </c>
      <c r="S18" s="35">
        <v>0</v>
      </c>
      <c r="T18" s="35">
        <v>0</v>
      </c>
      <c r="U18" s="35">
        <v>0</v>
      </c>
      <c r="V18" s="35">
        <v>0</v>
      </c>
      <c r="W18" s="35">
        <v>0</v>
      </c>
      <c r="X18" s="35">
        <v>0</v>
      </c>
      <c r="Y18" s="35">
        <v>0</v>
      </c>
      <c r="Z18" s="35">
        <v>0</v>
      </c>
      <c r="AA18" s="35">
        <v>0</v>
      </c>
      <c r="AB18" s="35">
        <v>0</v>
      </c>
      <c r="AC18" s="35">
        <v>0</v>
      </c>
      <c r="AD18" s="35">
        <v>0</v>
      </c>
      <c r="AE18" s="35">
        <v>0</v>
      </c>
      <c r="AF18" s="36">
        <v>0</v>
      </c>
      <c r="BF18" s="7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</row>
    <row r="19" spans="1:82" x14ac:dyDescent="0.25">
      <c r="A19" s="32" t="s">
        <v>29</v>
      </c>
      <c r="B19" s="33" t="s">
        <v>30</v>
      </c>
      <c r="C19" s="34">
        <v>382.39098853333354</v>
      </c>
      <c r="D19" s="35">
        <v>3546.0763640000018</v>
      </c>
      <c r="E19" s="35">
        <v>-3163.6853754666681</v>
      </c>
      <c r="F19" s="35">
        <v>465.38480799999996</v>
      </c>
      <c r="G19" s="35">
        <v>2543.7454167999995</v>
      </c>
      <c r="H19" s="35">
        <v>-2078.3606087999997</v>
      </c>
      <c r="I19" s="35">
        <v>406.52739468293998</v>
      </c>
      <c r="J19" s="35">
        <v>2473.6384240990196</v>
      </c>
      <c r="K19" s="35">
        <v>-2067.1110294160799</v>
      </c>
      <c r="L19" s="35">
        <v>455.07317940000001</v>
      </c>
      <c r="M19" s="35">
        <v>3785.9664126000002</v>
      </c>
      <c r="N19" s="35">
        <v>-3330.8932332000004</v>
      </c>
      <c r="O19" s="35">
        <v>1709.3763706162736</v>
      </c>
      <c r="P19" s="35">
        <v>12349.426617499021</v>
      </c>
      <c r="Q19" s="35">
        <v>-10640.050246882747</v>
      </c>
      <c r="R19" s="34">
        <v>675.81188326666665</v>
      </c>
      <c r="S19" s="35">
        <v>1982.8876254000002</v>
      </c>
      <c r="T19" s="35">
        <v>-1307.0757421333335</v>
      </c>
      <c r="U19" s="35">
        <v>754.81903039999997</v>
      </c>
      <c r="V19" s="35">
        <v>2199.2030655999997</v>
      </c>
      <c r="W19" s="35">
        <v>-1444.3840351999997</v>
      </c>
      <c r="X19" s="35">
        <v>688.68711180000003</v>
      </c>
      <c r="Y19" s="35">
        <v>2574.2573559666666</v>
      </c>
      <c r="Z19" s="35">
        <v>-1885.5702441666667</v>
      </c>
      <c r="AA19" s="35">
        <v>851.96934639999995</v>
      </c>
      <c r="AB19" s="35">
        <v>2528.0925225000001</v>
      </c>
      <c r="AC19" s="35">
        <v>-1676.1231761000001</v>
      </c>
      <c r="AD19" s="35">
        <v>2971.2873718666669</v>
      </c>
      <c r="AE19" s="35">
        <v>9284.4405694666675</v>
      </c>
      <c r="AF19" s="36">
        <v>-6313.1531976000006</v>
      </c>
      <c r="BF19" s="7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</row>
    <row r="20" spans="1:82" ht="19.5" x14ac:dyDescent="0.25">
      <c r="A20" s="42" t="s">
        <v>31</v>
      </c>
      <c r="B20" s="43" t="s">
        <v>32</v>
      </c>
      <c r="C20" s="30">
        <v>60894.750153859262</v>
      </c>
      <c r="D20" s="28">
        <v>63236.997316840025</v>
      </c>
      <c r="E20" s="28">
        <v>-2342.2471629807624</v>
      </c>
      <c r="F20" s="28">
        <v>58310.647732010766</v>
      </c>
      <c r="G20" s="28">
        <v>60150.697053516189</v>
      </c>
      <c r="H20" s="28">
        <v>-1840.049321505423</v>
      </c>
      <c r="I20" s="28">
        <v>57875.34583155626</v>
      </c>
      <c r="J20" s="28">
        <v>53767.351670435899</v>
      </c>
      <c r="K20" s="28">
        <v>4107.9941611203612</v>
      </c>
      <c r="L20" s="28">
        <v>64518.989796571979</v>
      </c>
      <c r="M20" s="28">
        <v>65002.400794833389</v>
      </c>
      <c r="N20" s="28">
        <v>-483.41099826140999</v>
      </c>
      <c r="O20" s="28">
        <v>241599.73351399828</v>
      </c>
      <c r="P20" s="28">
        <v>242157.44683562551</v>
      </c>
      <c r="Q20" s="28">
        <v>-557.71332162723411</v>
      </c>
      <c r="R20" s="30">
        <v>70959.387390265154</v>
      </c>
      <c r="S20" s="28">
        <v>71815.800458757978</v>
      </c>
      <c r="T20" s="28">
        <v>-856.4130684928241</v>
      </c>
      <c r="U20" s="28">
        <v>73824.491397310048</v>
      </c>
      <c r="V20" s="28">
        <v>76965.409113109257</v>
      </c>
      <c r="W20" s="28">
        <v>-3140.917715799209</v>
      </c>
      <c r="X20" s="28">
        <v>69916.777516957751</v>
      </c>
      <c r="Y20" s="28">
        <v>74722.636107826154</v>
      </c>
      <c r="Z20" s="28">
        <v>-4805.8585908684036</v>
      </c>
      <c r="AA20" s="28">
        <v>70629.003522729065</v>
      </c>
      <c r="AB20" s="28">
        <v>72660.195630114758</v>
      </c>
      <c r="AC20" s="28">
        <v>-2031.1921073856938</v>
      </c>
      <c r="AD20" s="28">
        <v>285329.65982726205</v>
      </c>
      <c r="AE20" s="28">
        <v>296164.04130980815</v>
      </c>
      <c r="AF20" s="29">
        <v>-10834.381482546101</v>
      </c>
      <c r="BF20" s="7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</row>
    <row r="21" spans="1:82" x14ac:dyDescent="0.25">
      <c r="A21" s="32" t="s">
        <v>33</v>
      </c>
      <c r="B21" s="33" t="s">
        <v>34</v>
      </c>
      <c r="C21" s="41">
        <v>41096.219773563113</v>
      </c>
      <c r="D21" s="39">
        <v>37308.38943657335</v>
      </c>
      <c r="E21" s="35">
        <v>3787.8303369897621</v>
      </c>
      <c r="F21" s="35">
        <v>35681.201172752932</v>
      </c>
      <c r="G21" s="35">
        <v>33226.243427862864</v>
      </c>
      <c r="H21" s="35">
        <v>2454.9577448900673</v>
      </c>
      <c r="I21" s="35">
        <v>34017.189281410661</v>
      </c>
      <c r="J21" s="35">
        <v>28488.755269263689</v>
      </c>
      <c r="K21" s="35">
        <v>5528.4340121469722</v>
      </c>
      <c r="L21" s="35">
        <v>39303.641636577624</v>
      </c>
      <c r="M21" s="35">
        <v>38940.431792352269</v>
      </c>
      <c r="N21" s="35">
        <v>363.20984422535548</v>
      </c>
      <c r="O21" s="35">
        <v>150098.2518643043</v>
      </c>
      <c r="P21" s="35">
        <v>137963.81992605218</v>
      </c>
      <c r="Q21" s="35">
        <v>12134.431938252121</v>
      </c>
      <c r="R21" s="41">
        <v>45609.469364014818</v>
      </c>
      <c r="S21" s="39">
        <v>40617.303606923742</v>
      </c>
      <c r="T21" s="35">
        <v>4992.1657570910756</v>
      </c>
      <c r="U21" s="35">
        <v>48025.002243047275</v>
      </c>
      <c r="V21" s="35">
        <v>46175.675141107014</v>
      </c>
      <c r="W21" s="35">
        <v>1849.32710194026</v>
      </c>
      <c r="X21" s="35">
        <v>43217.983994487637</v>
      </c>
      <c r="Y21" s="35">
        <v>44749.459461048675</v>
      </c>
      <c r="Z21" s="35">
        <v>-1531.475466561038</v>
      </c>
      <c r="AA21" s="35">
        <v>43661.421723668653</v>
      </c>
      <c r="AB21" s="35">
        <v>42269.013755514759</v>
      </c>
      <c r="AC21" s="35">
        <v>1392.4079681538933</v>
      </c>
      <c r="AD21" s="39">
        <v>180513.8773252184</v>
      </c>
      <c r="AE21" s="39">
        <v>173811.45196459419</v>
      </c>
      <c r="AF21" s="36">
        <v>6702.4253606242128</v>
      </c>
      <c r="BF21" s="7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</row>
    <row r="22" spans="1:82" x14ac:dyDescent="0.25">
      <c r="A22" s="32" t="s">
        <v>35</v>
      </c>
      <c r="B22" s="33" t="s">
        <v>36</v>
      </c>
      <c r="C22" s="34">
        <v>289.15236035333345</v>
      </c>
      <c r="D22" s="35">
        <v>1151.9816227000006</v>
      </c>
      <c r="E22" s="35">
        <v>-862.82926234666706</v>
      </c>
      <c r="F22" s="35">
        <v>289.37346312</v>
      </c>
      <c r="G22" s="35">
        <v>963.214294</v>
      </c>
      <c r="H22" s="35">
        <v>-673.84083088</v>
      </c>
      <c r="I22" s="35">
        <v>281.46318041126693</v>
      </c>
      <c r="J22" s="35">
        <v>775.61213409771449</v>
      </c>
      <c r="K22" s="35">
        <v>-494.14895368644756</v>
      </c>
      <c r="L22" s="35">
        <v>286.11242039999996</v>
      </c>
      <c r="M22" s="35">
        <v>1277.6754476399997</v>
      </c>
      <c r="N22" s="35">
        <v>-991.56302723999966</v>
      </c>
      <c r="O22" s="35">
        <v>1146.1014242846004</v>
      </c>
      <c r="P22" s="35">
        <v>4168.4834984377139</v>
      </c>
      <c r="Q22" s="35">
        <v>-3022.3820741531135</v>
      </c>
      <c r="R22" s="34">
        <v>401.09072380666669</v>
      </c>
      <c r="S22" s="35">
        <v>1244.184609858667</v>
      </c>
      <c r="T22" s="35">
        <v>-843.09388605200036</v>
      </c>
      <c r="U22" s="35">
        <v>416.76296991999999</v>
      </c>
      <c r="V22" s="35">
        <v>1563.3859336959999</v>
      </c>
      <c r="W22" s="35">
        <v>-1146.622963776</v>
      </c>
      <c r="X22" s="35">
        <v>354.09024374666672</v>
      </c>
      <c r="Y22" s="35">
        <v>1487.5438910799999</v>
      </c>
      <c r="Z22" s="35">
        <v>-1133.4536473333333</v>
      </c>
      <c r="AA22" s="35">
        <v>302.38326191999994</v>
      </c>
      <c r="AB22" s="35">
        <v>1359.0696120700002</v>
      </c>
      <c r="AC22" s="35">
        <v>-1056.6863501500002</v>
      </c>
      <c r="AD22" s="35">
        <v>1474.3271993933333</v>
      </c>
      <c r="AE22" s="35">
        <v>5654.1840467046668</v>
      </c>
      <c r="AF22" s="36">
        <v>-4179.8568473113337</v>
      </c>
      <c r="BF22" s="7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</row>
    <row r="23" spans="1:82" x14ac:dyDescent="0.25">
      <c r="A23" s="32" t="s">
        <v>37</v>
      </c>
      <c r="B23" s="33" t="s">
        <v>38</v>
      </c>
      <c r="C23" s="34">
        <v>28660.317379343109</v>
      </c>
      <c r="D23" s="35">
        <v>30639.850629340013</v>
      </c>
      <c r="E23" s="35">
        <v>-1979.5332499969045</v>
      </c>
      <c r="F23" s="35">
        <v>27972.263873124575</v>
      </c>
      <c r="G23" s="35">
        <v>26032.493695600002</v>
      </c>
      <c r="H23" s="35">
        <v>1939.7701775245732</v>
      </c>
      <c r="I23" s="35">
        <v>27298.957809618812</v>
      </c>
      <c r="J23" s="35">
        <v>21126.480098379026</v>
      </c>
      <c r="K23" s="35">
        <v>6172.477711239786</v>
      </c>
      <c r="L23" s="35">
        <v>32012.29160693763</v>
      </c>
      <c r="M23" s="35">
        <v>31871.92730376</v>
      </c>
      <c r="N23" s="35">
        <v>140.36430317763006</v>
      </c>
      <c r="O23" s="35">
        <v>115943.83066902412</v>
      </c>
      <c r="P23" s="35">
        <v>109670.75172707904</v>
      </c>
      <c r="Q23" s="35">
        <v>6273.0789419450739</v>
      </c>
      <c r="R23" s="34">
        <v>33550.43595150816</v>
      </c>
      <c r="S23" s="35">
        <v>33817.629975594667</v>
      </c>
      <c r="T23" s="35">
        <v>-267.19402408650785</v>
      </c>
      <c r="U23" s="35">
        <v>34507.054151158634</v>
      </c>
      <c r="V23" s="35">
        <v>39439.462708863997</v>
      </c>
      <c r="W23" s="35">
        <v>-4932.4085577053629</v>
      </c>
      <c r="X23" s="35">
        <v>32838.149953938751</v>
      </c>
      <c r="Y23" s="35">
        <v>37378.76748805333</v>
      </c>
      <c r="Z23" s="35">
        <v>-4540.617534114579</v>
      </c>
      <c r="AA23" s="35">
        <v>33427.165945808003</v>
      </c>
      <c r="AB23" s="35">
        <v>34420.783397629995</v>
      </c>
      <c r="AC23" s="35">
        <v>-993.61745182199229</v>
      </c>
      <c r="AD23" s="35">
        <v>134322.80600241353</v>
      </c>
      <c r="AE23" s="35">
        <v>145056.64357014198</v>
      </c>
      <c r="AF23" s="36">
        <v>-10733.837567728449</v>
      </c>
      <c r="BF23" s="7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</row>
    <row r="24" spans="1:82" x14ac:dyDescent="0.25">
      <c r="A24" s="32" t="s">
        <v>39</v>
      </c>
      <c r="B24" s="33" t="s">
        <v>40</v>
      </c>
      <c r="C24" s="34">
        <v>12146.750033866669</v>
      </c>
      <c r="D24" s="35">
        <v>5516.5571845333361</v>
      </c>
      <c r="E24" s="35">
        <v>6630.1928493333326</v>
      </c>
      <c r="F24" s="35">
        <v>7419.563836508356</v>
      </c>
      <c r="G24" s="35">
        <v>6230.5354382628575</v>
      </c>
      <c r="H24" s="35">
        <v>1189.0283982454985</v>
      </c>
      <c r="I24" s="35">
        <v>6436.7682913805784</v>
      </c>
      <c r="J24" s="35">
        <v>6586.6630367869466</v>
      </c>
      <c r="K24" s="35">
        <v>-149.8947454063682</v>
      </c>
      <c r="L24" s="35">
        <v>7005.2376092399991</v>
      </c>
      <c r="M24" s="35">
        <v>5790.8290409522742</v>
      </c>
      <c r="N24" s="35">
        <v>1214.4085682877248</v>
      </c>
      <c r="O24" s="35">
        <v>33008.3197709956</v>
      </c>
      <c r="P24" s="35">
        <v>24124.584700535415</v>
      </c>
      <c r="Q24" s="35">
        <v>8883.7350704601849</v>
      </c>
      <c r="R24" s="34">
        <v>11657.942688699999</v>
      </c>
      <c r="S24" s="35">
        <v>5555.4890214704092</v>
      </c>
      <c r="T24" s="35">
        <v>6102.4536672295899</v>
      </c>
      <c r="U24" s="35">
        <v>13101.18512196863</v>
      </c>
      <c r="V24" s="35">
        <v>5172.8264985470196</v>
      </c>
      <c r="W24" s="35">
        <v>7928.3586234216109</v>
      </c>
      <c r="X24" s="35">
        <v>10025.743796802213</v>
      </c>
      <c r="Y24" s="35">
        <v>5883.1480819153439</v>
      </c>
      <c r="Z24" s="35">
        <v>4142.5957148868692</v>
      </c>
      <c r="AA24" s="35">
        <v>9931.8725159406567</v>
      </c>
      <c r="AB24" s="35">
        <v>6489.16074581476</v>
      </c>
      <c r="AC24" s="35">
        <v>3442.7117701258967</v>
      </c>
      <c r="AD24" s="35">
        <v>44716.744123411496</v>
      </c>
      <c r="AE24" s="35">
        <v>23100.624347747533</v>
      </c>
      <c r="AF24" s="36">
        <v>21616.119775663963</v>
      </c>
      <c r="BF24" s="7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</row>
    <row r="25" spans="1:82" x14ac:dyDescent="0.25">
      <c r="A25" s="32" t="s">
        <v>41</v>
      </c>
      <c r="B25" s="33" t="s">
        <v>42</v>
      </c>
      <c r="C25" s="41">
        <v>16627.615863114886</v>
      </c>
      <c r="D25" s="39">
        <v>24471.132683000011</v>
      </c>
      <c r="E25" s="35">
        <v>-7843.5168198851243</v>
      </c>
      <c r="F25" s="35">
        <v>19011.608259320616</v>
      </c>
      <c r="G25" s="35">
        <v>25011.581557946665</v>
      </c>
      <c r="H25" s="35">
        <v>-5999.9732986260497</v>
      </c>
      <c r="I25" s="35">
        <v>19710.781142192416</v>
      </c>
      <c r="J25" s="35">
        <v>22980.78308021828</v>
      </c>
      <c r="K25" s="35">
        <v>-3270.0019380258636</v>
      </c>
      <c r="L25" s="35">
        <v>20790.060564650666</v>
      </c>
      <c r="M25" s="35">
        <v>24078.112240055823</v>
      </c>
      <c r="N25" s="35">
        <v>-3288.0516754051569</v>
      </c>
      <c r="O25" s="35">
        <v>76140.065829278581</v>
      </c>
      <c r="P25" s="35">
        <v>96541.609561220786</v>
      </c>
      <c r="Q25" s="35">
        <v>-20401.543731942205</v>
      </c>
      <c r="R25" s="41">
        <v>20108.411713835172</v>
      </c>
      <c r="S25" s="39">
        <v>28202.600376426835</v>
      </c>
      <c r="T25" s="35">
        <v>-8094.1886625916632</v>
      </c>
      <c r="U25" s="35">
        <v>20363.911498380468</v>
      </c>
      <c r="V25" s="35">
        <v>28753.456617887889</v>
      </c>
      <c r="W25" s="35">
        <v>-8389.5451195074202</v>
      </c>
      <c r="X25" s="35">
        <v>20854.299389004107</v>
      </c>
      <c r="Y25" s="35">
        <v>27414.459932000093</v>
      </c>
      <c r="Z25" s="35">
        <v>-6560.1605429959855</v>
      </c>
      <c r="AA25" s="35">
        <v>21407.629491441116</v>
      </c>
      <c r="AB25" s="35">
        <v>27957.367408855567</v>
      </c>
      <c r="AC25" s="35">
        <v>-6549.7379174144517</v>
      </c>
      <c r="AD25" s="39">
        <v>82734.252092660856</v>
      </c>
      <c r="AE25" s="39">
        <v>112327.8843351704</v>
      </c>
      <c r="AF25" s="36">
        <v>-29593.632242509542</v>
      </c>
      <c r="BF25" s="7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</row>
    <row r="26" spans="1:82" x14ac:dyDescent="0.25">
      <c r="A26" s="32" t="s">
        <v>43</v>
      </c>
      <c r="B26" s="33" t="s">
        <v>36</v>
      </c>
      <c r="C26" s="34">
        <v>2123.782452866667</v>
      </c>
      <c r="D26" s="35">
        <v>10294.759456233336</v>
      </c>
      <c r="E26" s="35">
        <v>-8170.9770033666691</v>
      </c>
      <c r="F26" s="35">
        <v>4084.634390798326</v>
      </c>
      <c r="G26" s="35">
        <v>11318.067556026666</v>
      </c>
      <c r="H26" s="35">
        <v>-7233.4331652283399</v>
      </c>
      <c r="I26" s="35">
        <v>4746.5791531303776</v>
      </c>
      <c r="J26" s="35">
        <v>9938.0393845665476</v>
      </c>
      <c r="K26" s="35">
        <v>-5191.46023143617</v>
      </c>
      <c r="L26" s="35">
        <v>4609.1005704493655</v>
      </c>
      <c r="M26" s="35">
        <v>10450.534481765981</v>
      </c>
      <c r="N26" s="35">
        <v>-5841.4339113166152</v>
      </c>
      <c r="O26" s="35">
        <v>15564.096567244735</v>
      </c>
      <c r="P26" s="35">
        <v>42001.400878592525</v>
      </c>
      <c r="Q26" s="35">
        <v>-26437.304311347791</v>
      </c>
      <c r="R26" s="34">
        <v>3677.4648749164917</v>
      </c>
      <c r="S26" s="35">
        <v>12590.296407803868</v>
      </c>
      <c r="T26" s="35">
        <v>-8912.8315328873759</v>
      </c>
      <c r="U26" s="35">
        <v>3489.2891682544732</v>
      </c>
      <c r="V26" s="35">
        <v>12680.542396919738</v>
      </c>
      <c r="W26" s="35">
        <v>-9191.253228665264</v>
      </c>
      <c r="X26" s="35">
        <v>3402.8947626080808</v>
      </c>
      <c r="Y26" s="35">
        <v>11619.800248390209</v>
      </c>
      <c r="Z26" s="35">
        <v>-8216.9054857821284</v>
      </c>
      <c r="AA26" s="35">
        <v>3655.0979759551483</v>
      </c>
      <c r="AB26" s="35">
        <v>11065.50670207704</v>
      </c>
      <c r="AC26" s="35">
        <v>-7410.408726121892</v>
      </c>
      <c r="AD26" s="35">
        <v>14224.746781734193</v>
      </c>
      <c r="AE26" s="35">
        <v>47956.145755190853</v>
      </c>
      <c r="AF26" s="36">
        <v>-33731.398973456657</v>
      </c>
      <c r="BF26" s="7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</row>
    <row r="27" spans="1:82" x14ac:dyDescent="0.25">
      <c r="A27" s="32" t="s">
        <v>44</v>
      </c>
      <c r="B27" s="33" t="s">
        <v>38</v>
      </c>
      <c r="C27" s="34">
        <v>12308.044399781553</v>
      </c>
      <c r="D27" s="35">
        <v>12744.544200700006</v>
      </c>
      <c r="E27" s="35">
        <v>-436.49980091845282</v>
      </c>
      <c r="F27" s="35">
        <v>12293.12730772229</v>
      </c>
      <c r="G27" s="35">
        <v>12379.277223599998</v>
      </c>
      <c r="H27" s="35">
        <v>-86.149915877707826</v>
      </c>
      <c r="I27" s="35">
        <v>12468.496838295467</v>
      </c>
      <c r="J27" s="35">
        <v>10795.042685765462</v>
      </c>
      <c r="K27" s="35">
        <v>1673.4541525300046</v>
      </c>
      <c r="L27" s="35">
        <v>13710.479707168814</v>
      </c>
      <c r="M27" s="35">
        <v>11558.784032100002</v>
      </c>
      <c r="N27" s="35">
        <v>2151.6956750688114</v>
      </c>
      <c r="O27" s="35">
        <v>50780.148252968123</v>
      </c>
      <c r="P27" s="35">
        <v>47477.648142165468</v>
      </c>
      <c r="Q27" s="35">
        <v>3302.5001108026554</v>
      </c>
      <c r="R27" s="34">
        <v>13586.547138607411</v>
      </c>
      <c r="S27" s="35">
        <v>13888.195315954665</v>
      </c>
      <c r="T27" s="35">
        <v>-301.6481773472533</v>
      </c>
      <c r="U27" s="35">
        <v>13034.603021339319</v>
      </c>
      <c r="V27" s="35">
        <v>14439.888253247997</v>
      </c>
      <c r="W27" s="35">
        <v>-1405.2852319086778</v>
      </c>
      <c r="X27" s="35">
        <v>13581.023598892711</v>
      </c>
      <c r="Y27" s="35">
        <v>13823.024665449997</v>
      </c>
      <c r="Z27" s="35">
        <v>-242.00106655728632</v>
      </c>
      <c r="AA27" s="35">
        <v>14488.584264463998</v>
      </c>
      <c r="AB27" s="35">
        <v>14332.486559049998</v>
      </c>
      <c r="AC27" s="35">
        <v>156.0977054140003</v>
      </c>
      <c r="AD27" s="35">
        <v>54690.758023303439</v>
      </c>
      <c r="AE27" s="35">
        <v>56483.59479370265</v>
      </c>
      <c r="AF27" s="36">
        <v>-1792.8367703992117</v>
      </c>
      <c r="BF27" s="7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</row>
    <row r="28" spans="1:82" x14ac:dyDescent="0.25">
      <c r="A28" s="32" t="s">
        <v>45</v>
      </c>
      <c r="B28" s="33" t="s">
        <v>40</v>
      </c>
      <c r="C28" s="34">
        <v>2195.7890104666681</v>
      </c>
      <c r="D28" s="35">
        <v>1431.8290260666672</v>
      </c>
      <c r="E28" s="35">
        <v>763.95998440000085</v>
      </c>
      <c r="F28" s="35">
        <v>2633.8465607999997</v>
      </c>
      <c r="G28" s="35">
        <v>1314.2367783200002</v>
      </c>
      <c r="H28" s="35">
        <v>1319.6097824799995</v>
      </c>
      <c r="I28" s="35">
        <v>2495.7051507665701</v>
      </c>
      <c r="J28" s="35">
        <v>2247.7010098862679</v>
      </c>
      <c r="K28" s="35">
        <v>248.0041408803022</v>
      </c>
      <c r="L28" s="35">
        <v>2470.480287032487</v>
      </c>
      <c r="M28" s="35">
        <v>2068.7937261898414</v>
      </c>
      <c r="N28" s="35">
        <v>401.68656084264558</v>
      </c>
      <c r="O28" s="35">
        <v>9795.8210090657249</v>
      </c>
      <c r="P28" s="35">
        <v>7062.5605404627768</v>
      </c>
      <c r="Q28" s="35">
        <v>2733.2604686029481</v>
      </c>
      <c r="R28" s="34">
        <v>2844.3997003112668</v>
      </c>
      <c r="S28" s="35">
        <v>1724.1086526683041</v>
      </c>
      <c r="T28" s="35">
        <v>1120.2910476429627</v>
      </c>
      <c r="U28" s="35">
        <v>3840.0193087866742</v>
      </c>
      <c r="V28" s="35">
        <v>1633.0259677201511</v>
      </c>
      <c r="W28" s="35">
        <v>2206.993341066523</v>
      </c>
      <c r="X28" s="35">
        <v>3870.3810275033188</v>
      </c>
      <c r="Y28" s="35">
        <v>1971.6350181598841</v>
      </c>
      <c r="Z28" s="35">
        <v>1898.7460093434347</v>
      </c>
      <c r="AA28" s="35">
        <v>3263.9472510219675</v>
      </c>
      <c r="AB28" s="35">
        <v>2559.374147728528</v>
      </c>
      <c r="AC28" s="35">
        <v>704.57310329343954</v>
      </c>
      <c r="AD28" s="35">
        <v>13818.747287623228</v>
      </c>
      <c r="AE28" s="35">
        <v>7888.1437862768671</v>
      </c>
      <c r="AF28" s="36">
        <v>5930.6035013463606</v>
      </c>
      <c r="BF28" s="7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</row>
    <row r="29" spans="1:82" x14ac:dyDescent="0.25">
      <c r="A29" s="32" t="s">
        <v>46</v>
      </c>
      <c r="B29" s="33" t="s">
        <v>47</v>
      </c>
      <c r="C29" s="41">
        <v>3035.2035279145939</v>
      </c>
      <c r="D29" s="39">
        <v>598.32846206666693</v>
      </c>
      <c r="E29" s="35">
        <v>2436.8750658479271</v>
      </c>
      <c r="F29" s="35">
        <v>3082.1347290008744</v>
      </c>
      <c r="G29" s="35">
        <v>803.05743895238095</v>
      </c>
      <c r="H29" s="35">
        <v>2279.0772900484935</v>
      </c>
      <c r="I29" s="35">
        <v>3135.2472413217233</v>
      </c>
      <c r="J29" s="35">
        <v>810.0718576892375</v>
      </c>
      <c r="K29" s="35">
        <v>2325.175383632486</v>
      </c>
      <c r="L29" s="35">
        <v>3460.8411526743307</v>
      </c>
      <c r="M29" s="35">
        <v>771.65667276925922</v>
      </c>
      <c r="N29" s="35">
        <v>2689.1844799050714</v>
      </c>
      <c r="O29" s="35">
        <v>12713.426650911522</v>
      </c>
      <c r="P29" s="35">
        <v>2983.1144314775447</v>
      </c>
      <c r="Q29" s="35">
        <v>9730.3122194339776</v>
      </c>
      <c r="R29" s="41">
        <v>4303.8285853038915</v>
      </c>
      <c r="S29" s="39">
        <v>946.5204242532551</v>
      </c>
      <c r="T29" s="35">
        <v>3357.3081610506365</v>
      </c>
      <c r="U29" s="35">
        <v>4506.524640946639</v>
      </c>
      <c r="V29" s="35">
        <v>849.39127583758295</v>
      </c>
      <c r="W29" s="35">
        <v>3657.1333651090563</v>
      </c>
      <c r="X29" s="35">
        <v>4622.1885182528331</v>
      </c>
      <c r="Y29" s="35">
        <v>858.95854058090424</v>
      </c>
      <c r="Z29" s="35">
        <v>3763.2299776719287</v>
      </c>
      <c r="AA29" s="35">
        <v>4534.5907194892843</v>
      </c>
      <c r="AB29" s="35">
        <v>851.88271967917603</v>
      </c>
      <c r="AC29" s="35">
        <v>3682.707999810108</v>
      </c>
      <c r="AD29" s="39">
        <v>17967.132463992646</v>
      </c>
      <c r="AE29" s="39">
        <v>3506.7529603509183</v>
      </c>
      <c r="AF29" s="36">
        <v>14460.379503641729</v>
      </c>
      <c r="BF29" s="7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</row>
    <row r="30" spans="1:82" x14ac:dyDescent="0.25">
      <c r="A30" s="32" t="s">
        <v>48</v>
      </c>
      <c r="B30" s="33" t="s">
        <v>36</v>
      </c>
      <c r="C30" s="34">
        <v>16.768650400000009</v>
      </c>
      <c r="D30" s="35">
        <v>13.891676066666671</v>
      </c>
      <c r="E30" s="35">
        <v>2.8769743333333384</v>
      </c>
      <c r="F30" s="35">
        <v>52.99887445037804</v>
      </c>
      <c r="G30" s="35">
        <v>100.02053287999999</v>
      </c>
      <c r="H30" s="35">
        <v>-47.021658429621951</v>
      </c>
      <c r="I30" s="35">
        <v>29.21382555758542</v>
      </c>
      <c r="J30" s="35">
        <v>73.688510707940324</v>
      </c>
      <c r="K30" s="35">
        <v>-44.474685150354901</v>
      </c>
      <c r="L30" s="35">
        <v>29.059591851746028</v>
      </c>
      <c r="M30" s="35">
        <v>67.501286514550273</v>
      </c>
      <c r="N30" s="35">
        <v>-38.441694662804245</v>
      </c>
      <c r="O30" s="35">
        <v>128.04094225970951</v>
      </c>
      <c r="P30" s="35">
        <v>255.10200616915728</v>
      </c>
      <c r="Q30" s="35">
        <v>-127.06106390944777</v>
      </c>
      <c r="R30" s="34">
        <v>23.275092403508772</v>
      </c>
      <c r="S30" s="35">
        <v>126.55312151306043</v>
      </c>
      <c r="T30" s="35">
        <v>-103.27802910955165</v>
      </c>
      <c r="U30" s="35">
        <v>24.711087120476186</v>
      </c>
      <c r="V30" s="35">
        <v>108.56124175351371</v>
      </c>
      <c r="W30" s="35">
        <v>-83.850154633037533</v>
      </c>
      <c r="X30" s="35">
        <v>29.138711591822993</v>
      </c>
      <c r="Y30" s="35">
        <v>96.031058890139477</v>
      </c>
      <c r="Z30" s="35">
        <v>-66.89234729831648</v>
      </c>
      <c r="AA30" s="35">
        <v>25.649200744927533</v>
      </c>
      <c r="AB30" s="35">
        <v>96.87773567551487</v>
      </c>
      <c r="AC30" s="35">
        <v>-71.22853493058733</v>
      </c>
      <c r="AD30" s="35">
        <v>102.7740918607355</v>
      </c>
      <c r="AE30" s="35">
        <v>428.02315783222849</v>
      </c>
      <c r="AF30" s="36">
        <v>-325.249065971493</v>
      </c>
      <c r="BF30" s="7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</row>
    <row r="31" spans="1:82" x14ac:dyDescent="0.25">
      <c r="A31" s="32" t="s">
        <v>49</v>
      </c>
      <c r="B31" s="33" t="s">
        <v>38</v>
      </c>
      <c r="C31" s="34">
        <v>3018.4348775145936</v>
      </c>
      <c r="D31" s="35">
        <v>584.43678600000032</v>
      </c>
      <c r="E31" s="35">
        <v>2433.9980915145934</v>
      </c>
      <c r="F31" s="35">
        <v>3029.1358545504959</v>
      </c>
      <c r="G31" s="35">
        <v>703.03690607238093</v>
      </c>
      <c r="H31" s="35">
        <v>2326.0989484781148</v>
      </c>
      <c r="I31" s="35">
        <v>3106.0334157641378</v>
      </c>
      <c r="J31" s="35">
        <v>736.38334698129722</v>
      </c>
      <c r="K31" s="35">
        <v>2369.6500687828407</v>
      </c>
      <c r="L31" s="35">
        <v>3431.7815608225851</v>
      </c>
      <c r="M31" s="35">
        <v>704.15538625470901</v>
      </c>
      <c r="N31" s="35">
        <v>2727.6261745678762</v>
      </c>
      <c r="O31" s="35">
        <v>12585.385708651811</v>
      </c>
      <c r="P31" s="35">
        <v>2728.0124253083873</v>
      </c>
      <c r="Q31" s="35">
        <v>9857.3732833434242</v>
      </c>
      <c r="R31" s="34">
        <v>4280.5534929003825</v>
      </c>
      <c r="S31" s="35">
        <v>819.96730274019467</v>
      </c>
      <c r="T31" s="35">
        <v>3460.5861901601879</v>
      </c>
      <c r="U31" s="35">
        <v>4481.8135538261622</v>
      </c>
      <c r="V31" s="35">
        <v>740.83003408406921</v>
      </c>
      <c r="W31" s="35">
        <v>3740.983519742093</v>
      </c>
      <c r="X31" s="35">
        <v>4593.0498066610107</v>
      </c>
      <c r="Y31" s="35">
        <v>762.92748169076481</v>
      </c>
      <c r="Z31" s="35">
        <v>3830.1223249702462</v>
      </c>
      <c r="AA31" s="35">
        <v>4508.9415187443574</v>
      </c>
      <c r="AB31" s="35">
        <v>755.00498400366121</v>
      </c>
      <c r="AC31" s="35">
        <v>3753.9365347406961</v>
      </c>
      <c r="AD31" s="35">
        <v>17864.358372131912</v>
      </c>
      <c r="AE31" s="35">
        <v>3078.7298025186897</v>
      </c>
      <c r="AF31" s="36">
        <v>14785.628569613222</v>
      </c>
      <c r="BF31" s="7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</row>
    <row r="32" spans="1:82" x14ac:dyDescent="0.25">
      <c r="A32" s="32" t="s">
        <v>50</v>
      </c>
      <c r="B32" s="33" t="s">
        <v>40</v>
      </c>
      <c r="C32" s="34">
        <v>0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5">
        <v>0</v>
      </c>
      <c r="P32" s="35">
        <v>0</v>
      </c>
      <c r="Q32" s="35">
        <v>0</v>
      </c>
      <c r="R32" s="34">
        <v>0</v>
      </c>
      <c r="S32" s="35">
        <v>0</v>
      </c>
      <c r="T32" s="35">
        <v>0</v>
      </c>
      <c r="U32" s="35">
        <v>0</v>
      </c>
      <c r="V32" s="35">
        <v>0</v>
      </c>
      <c r="W32" s="35">
        <v>0</v>
      </c>
      <c r="X32" s="35">
        <v>0</v>
      </c>
      <c r="Y32" s="35">
        <v>0</v>
      </c>
      <c r="Z32" s="35">
        <v>0</v>
      </c>
      <c r="AA32" s="35">
        <v>0</v>
      </c>
      <c r="AB32" s="35">
        <v>0</v>
      </c>
      <c r="AC32" s="35">
        <v>0</v>
      </c>
      <c r="AD32" s="35">
        <v>0</v>
      </c>
      <c r="AE32" s="35">
        <v>0</v>
      </c>
      <c r="AF32" s="36">
        <v>0</v>
      </c>
      <c r="BF32" s="7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</row>
    <row r="33" spans="1:82" x14ac:dyDescent="0.25">
      <c r="A33" s="32" t="s">
        <v>51</v>
      </c>
      <c r="B33" s="33" t="s">
        <v>52</v>
      </c>
      <c r="C33" s="41">
        <v>135.71098926666676</v>
      </c>
      <c r="D33" s="39">
        <v>859.14673520000053</v>
      </c>
      <c r="E33" s="35">
        <v>-723.43574593333381</v>
      </c>
      <c r="F33" s="35">
        <v>535.70357093634971</v>
      </c>
      <c r="G33" s="35">
        <v>1109.8146287542856</v>
      </c>
      <c r="H33" s="35">
        <v>-574.11105781793594</v>
      </c>
      <c r="I33" s="35">
        <v>1012.1281666314613</v>
      </c>
      <c r="J33" s="35">
        <v>1487.7414632647065</v>
      </c>
      <c r="K33" s="35">
        <v>-475.61329663324511</v>
      </c>
      <c r="L33" s="35">
        <v>964.44644266936518</v>
      </c>
      <c r="M33" s="35">
        <v>1212.2000896560317</v>
      </c>
      <c r="N33" s="35">
        <v>-247.75364698666647</v>
      </c>
      <c r="O33" s="35">
        <v>2647.9891695038432</v>
      </c>
      <c r="P33" s="35">
        <v>4668.9029168750239</v>
      </c>
      <c r="Q33" s="35">
        <v>-2020.9137473711808</v>
      </c>
      <c r="R33" s="41">
        <v>937.67772711126713</v>
      </c>
      <c r="S33" s="39">
        <v>2049.3760511541523</v>
      </c>
      <c r="T33" s="35">
        <v>-1111.6983240428851</v>
      </c>
      <c r="U33" s="35">
        <v>929.05301493567799</v>
      </c>
      <c r="V33" s="35">
        <v>1186.8860782767895</v>
      </c>
      <c r="W33" s="35">
        <v>-257.83306334111148</v>
      </c>
      <c r="X33" s="35">
        <v>1222.3056152131796</v>
      </c>
      <c r="Y33" s="35">
        <v>1699.7581741964889</v>
      </c>
      <c r="Z33" s="35">
        <v>-477.45255898330925</v>
      </c>
      <c r="AA33" s="35">
        <v>1025.3615881300152</v>
      </c>
      <c r="AB33" s="35">
        <v>1581.9317460652553</v>
      </c>
      <c r="AC33" s="35">
        <v>-556.5701579352401</v>
      </c>
      <c r="AD33" s="39">
        <v>4114.3979453901393</v>
      </c>
      <c r="AE33" s="39">
        <v>6517.9520496926862</v>
      </c>
      <c r="AF33" s="36">
        <v>-2403.5541043025469</v>
      </c>
      <c r="BF33" s="7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</row>
    <row r="34" spans="1:82" x14ac:dyDescent="0.25">
      <c r="A34" s="32" t="s">
        <v>53</v>
      </c>
      <c r="B34" s="33" t="s">
        <v>34</v>
      </c>
      <c r="C34" s="34">
        <v>6.4937420666666696</v>
      </c>
      <c r="D34" s="35">
        <v>0.90419193333333392</v>
      </c>
      <c r="E34" s="35">
        <v>5.5895501333333355</v>
      </c>
      <c r="F34" s="35">
        <v>5.2076808000000003</v>
      </c>
      <c r="G34" s="35">
        <v>1.4052472000000003</v>
      </c>
      <c r="H34" s="35">
        <v>3.8024336000000001</v>
      </c>
      <c r="I34" s="35">
        <v>7.0780066669500004</v>
      </c>
      <c r="J34" s="35">
        <v>1.4156013333900002</v>
      </c>
      <c r="K34" s="35">
        <v>5.6624053335600006</v>
      </c>
      <c r="L34" s="35">
        <v>5.977972799999999</v>
      </c>
      <c r="M34" s="35">
        <v>1.2454110000000003</v>
      </c>
      <c r="N34" s="35">
        <v>4.7325617999999992</v>
      </c>
      <c r="O34" s="35">
        <v>24.757402333616671</v>
      </c>
      <c r="P34" s="35">
        <v>4.9704514667233344</v>
      </c>
      <c r="Q34" s="35">
        <v>19.786950866893335</v>
      </c>
      <c r="R34" s="34">
        <v>6.673861333333333</v>
      </c>
      <c r="S34" s="35">
        <v>1.8353118666666668</v>
      </c>
      <c r="T34" s="35">
        <v>4.8385494666666666</v>
      </c>
      <c r="U34" s="35">
        <v>10.303267200000001</v>
      </c>
      <c r="V34" s="35">
        <v>1.9266272</v>
      </c>
      <c r="W34" s="35">
        <v>8.3766400000000001</v>
      </c>
      <c r="X34" s="35">
        <v>11.064264366666666</v>
      </c>
      <c r="Y34" s="35">
        <v>4.3919217333333327</v>
      </c>
      <c r="Z34" s="35">
        <v>6.6723426333333338</v>
      </c>
      <c r="AA34" s="35">
        <v>9.445144299999999</v>
      </c>
      <c r="AB34" s="35">
        <v>3.9860242000000006</v>
      </c>
      <c r="AC34" s="35">
        <v>5.459120099999998</v>
      </c>
      <c r="AD34" s="35">
        <v>37.486537200000001</v>
      </c>
      <c r="AE34" s="35">
        <v>12.139885000000001</v>
      </c>
      <c r="AF34" s="36">
        <v>25.346652200000001</v>
      </c>
      <c r="BF34" s="7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</row>
    <row r="35" spans="1:82" x14ac:dyDescent="0.25">
      <c r="A35" s="32" t="s">
        <v>54</v>
      </c>
      <c r="B35" s="33" t="s">
        <v>42</v>
      </c>
      <c r="C35" s="34">
        <v>96.584138333333385</v>
      </c>
      <c r="D35" s="35">
        <v>779.82444286666703</v>
      </c>
      <c r="E35" s="35">
        <v>-683.24030453333364</v>
      </c>
      <c r="F35" s="35">
        <v>475.66443325375366</v>
      </c>
      <c r="G35" s="35">
        <v>1015.5804052342855</v>
      </c>
      <c r="H35" s="35">
        <v>-539.91597198053182</v>
      </c>
      <c r="I35" s="35">
        <v>969.92516565208678</v>
      </c>
      <c r="J35" s="35">
        <v>1153.8553993514001</v>
      </c>
      <c r="K35" s="35">
        <v>-183.93023369931336</v>
      </c>
      <c r="L35" s="35">
        <v>904.16854987952388</v>
      </c>
      <c r="M35" s="35">
        <v>1060.758110220529</v>
      </c>
      <c r="N35" s="35">
        <v>-156.58956034100515</v>
      </c>
      <c r="O35" s="35">
        <v>2446.3422871186976</v>
      </c>
      <c r="P35" s="35">
        <v>4010.0183576728818</v>
      </c>
      <c r="Q35" s="35">
        <v>-1563.6760705541842</v>
      </c>
      <c r="R35" s="34">
        <v>857.25769737559472</v>
      </c>
      <c r="S35" s="35">
        <v>1776.1648497210922</v>
      </c>
      <c r="T35" s="35">
        <v>-918.90715234549748</v>
      </c>
      <c r="U35" s="35">
        <v>869.74640412213535</v>
      </c>
      <c r="V35" s="35">
        <v>1040.9650111558801</v>
      </c>
      <c r="W35" s="35">
        <v>-171.21860703374477</v>
      </c>
      <c r="X35" s="35">
        <v>1112.4231118232806</v>
      </c>
      <c r="Y35" s="35">
        <v>1570.2809429305435</v>
      </c>
      <c r="Z35" s="35">
        <v>-457.85783110726288</v>
      </c>
      <c r="AA35" s="35">
        <v>929.09043802345536</v>
      </c>
      <c r="AB35" s="35">
        <v>1333.4117988062164</v>
      </c>
      <c r="AC35" s="35">
        <v>-404.32136078276108</v>
      </c>
      <c r="AD35" s="35">
        <v>3768.5176513444658</v>
      </c>
      <c r="AE35" s="35">
        <v>5720.8226026137318</v>
      </c>
      <c r="AF35" s="36">
        <v>-1952.304951269266</v>
      </c>
      <c r="BF35" s="7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</row>
    <row r="36" spans="1:82" x14ac:dyDescent="0.25">
      <c r="A36" s="32" t="s">
        <v>55</v>
      </c>
      <c r="B36" s="33" t="s">
        <v>47</v>
      </c>
      <c r="C36" s="34">
        <v>32.633108866666674</v>
      </c>
      <c r="D36" s="35">
        <v>78.418100400000043</v>
      </c>
      <c r="E36" s="35">
        <v>-45.784991533333368</v>
      </c>
      <c r="F36" s="35">
        <v>54.83145688259615</v>
      </c>
      <c r="G36" s="35">
        <v>92.82897632000001</v>
      </c>
      <c r="H36" s="35">
        <v>-37.997519437403859</v>
      </c>
      <c r="I36" s="35">
        <v>35.124994312424498</v>
      </c>
      <c r="J36" s="35">
        <v>332.47046257991622</v>
      </c>
      <c r="K36" s="35">
        <v>-297.3454682674917</v>
      </c>
      <c r="L36" s="35">
        <v>54.299919989841285</v>
      </c>
      <c r="M36" s="35">
        <v>150.19656843550266</v>
      </c>
      <c r="N36" s="35">
        <v>-95.89664844566137</v>
      </c>
      <c r="O36" s="35">
        <v>176.88948005152861</v>
      </c>
      <c r="P36" s="35">
        <v>653.91410773541895</v>
      </c>
      <c r="Q36" s="35">
        <v>-477.02462768389034</v>
      </c>
      <c r="R36" s="34">
        <v>73.746168402339165</v>
      </c>
      <c r="S36" s="35">
        <v>271.37588956639377</v>
      </c>
      <c r="T36" s="35">
        <v>-197.62972116405462</v>
      </c>
      <c r="U36" s="35">
        <v>49.003343613542562</v>
      </c>
      <c r="V36" s="35">
        <v>143.99443992090912</v>
      </c>
      <c r="W36" s="35">
        <v>-94.991096307366547</v>
      </c>
      <c r="X36" s="35">
        <v>98.818239023232337</v>
      </c>
      <c r="Y36" s="35">
        <v>125.08530953261182</v>
      </c>
      <c r="Z36" s="35">
        <v>-26.267070509379479</v>
      </c>
      <c r="AA36" s="35">
        <v>86.826005806559877</v>
      </c>
      <c r="AB36" s="35">
        <v>244.5339230590389</v>
      </c>
      <c r="AC36" s="35">
        <v>-157.70791725247904</v>
      </c>
      <c r="AD36" s="35">
        <v>308.39375684567392</v>
      </c>
      <c r="AE36" s="35">
        <v>784.98956207895367</v>
      </c>
      <c r="AF36" s="36">
        <v>-476.59580523327975</v>
      </c>
      <c r="BF36" s="7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</row>
    <row r="37" spans="1:82" x14ac:dyDescent="0.25">
      <c r="A37" s="32" t="s">
        <v>56</v>
      </c>
      <c r="B37" s="33" t="s">
        <v>36</v>
      </c>
      <c r="C37" s="41">
        <v>2429.7034636200001</v>
      </c>
      <c r="D37" s="39">
        <v>11460.632755000002</v>
      </c>
      <c r="E37" s="35">
        <v>-9030.9292913800018</v>
      </c>
      <c r="F37" s="35">
        <v>4427.006728368704</v>
      </c>
      <c r="G37" s="35">
        <v>12381.302382906666</v>
      </c>
      <c r="H37" s="35">
        <v>-7954.295654537962</v>
      </c>
      <c r="I37" s="35">
        <v>5057.25615909923</v>
      </c>
      <c r="J37" s="35">
        <v>10787.340029372201</v>
      </c>
      <c r="K37" s="35">
        <v>-5730.0838702729707</v>
      </c>
      <c r="L37" s="35">
        <v>4924.2725827011118</v>
      </c>
      <c r="M37" s="35">
        <v>11795.711215920532</v>
      </c>
      <c r="N37" s="35">
        <v>-6871.4386332194199</v>
      </c>
      <c r="O37" s="35">
        <v>16838.238933789045</v>
      </c>
      <c r="P37" s="35">
        <v>46424.986383199401</v>
      </c>
      <c r="Q37" s="35">
        <v>-29586.747449410355</v>
      </c>
      <c r="R37" s="41">
        <v>4101.8306911266673</v>
      </c>
      <c r="S37" s="39">
        <v>13961.034139175594</v>
      </c>
      <c r="T37" s="35">
        <v>-9859.2034480489274</v>
      </c>
      <c r="U37" s="35">
        <v>3930.7632252949493</v>
      </c>
      <c r="V37" s="35">
        <v>14352.48957236925</v>
      </c>
      <c r="W37" s="35">
        <v>-10421.7263470743</v>
      </c>
      <c r="X37" s="35">
        <v>3786.1237179465707</v>
      </c>
      <c r="Y37" s="35">
        <v>13203.375198360349</v>
      </c>
      <c r="Z37" s="35">
        <v>-9417.2514804137791</v>
      </c>
      <c r="AA37" s="35">
        <v>3983.1304386200754</v>
      </c>
      <c r="AB37" s="35">
        <v>12521.454049822554</v>
      </c>
      <c r="AC37" s="35">
        <v>-8538.3236112024788</v>
      </c>
      <c r="AD37" s="39">
        <v>15801.848072988261</v>
      </c>
      <c r="AE37" s="39">
        <v>54038.352959727745</v>
      </c>
      <c r="AF37" s="36">
        <v>-38236.50488673948</v>
      </c>
      <c r="BF37" s="7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</row>
    <row r="38" spans="1:82" x14ac:dyDescent="0.25">
      <c r="A38" s="32" t="s">
        <v>57</v>
      </c>
      <c r="B38" s="33" t="s">
        <v>38</v>
      </c>
      <c r="C38" s="41">
        <v>43986.796656639257</v>
      </c>
      <c r="D38" s="39">
        <v>43968.831616040014</v>
      </c>
      <c r="E38" s="35">
        <v>17.965040599243366</v>
      </c>
      <c r="F38" s="35">
        <v>43294.527035397361</v>
      </c>
      <c r="G38" s="35">
        <v>39114.807825272379</v>
      </c>
      <c r="H38" s="35">
        <v>4179.7192101249821</v>
      </c>
      <c r="I38" s="35">
        <v>42873.488063678422</v>
      </c>
      <c r="J38" s="35">
        <v>32657.90613112579</v>
      </c>
      <c r="K38" s="35">
        <v>10215.581932552632</v>
      </c>
      <c r="L38" s="35">
        <v>49154.552874929024</v>
      </c>
      <c r="M38" s="35">
        <v>44134.866722114712</v>
      </c>
      <c r="N38" s="35">
        <v>5019.6861528143127</v>
      </c>
      <c r="O38" s="35">
        <v>179309.36463064406</v>
      </c>
      <c r="P38" s="35">
        <v>159876.41229455289</v>
      </c>
      <c r="Q38" s="35">
        <v>19432.95233609117</v>
      </c>
      <c r="R38" s="41">
        <v>51417.53658301595</v>
      </c>
      <c r="S38" s="39">
        <v>48525.792594289531</v>
      </c>
      <c r="T38" s="35">
        <v>2891.743988726419</v>
      </c>
      <c r="U38" s="35">
        <v>52023.470726324114</v>
      </c>
      <c r="V38" s="35">
        <v>54620.180996196068</v>
      </c>
      <c r="W38" s="35">
        <v>-2596.7102698719536</v>
      </c>
      <c r="X38" s="35">
        <v>51012.223359492469</v>
      </c>
      <c r="Y38" s="35">
        <v>51964.719635194095</v>
      </c>
      <c r="Z38" s="35">
        <v>-952.49627570162556</v>
      </c>
      <c r="AA38" s="35">
        <v>52424.691729016355</v>
      </c>
      <c r="AB38" s="35">
        <v>49508.274940683659</v>
      </c>
      <c r="AC38" s="35">
        <v>2916.4167883326954</v>
      </c>
      <c r="AD38" s="39">
        <v>206877.92239784886</v>
      </c>
      <c r="AE38" s="39">
        <v>204618.96816636334</v>
      </c>
      <c r="AF38" s="36">
        <v>2258.9542314855207</v>
      </c>
      <c r="BF38" s="7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</row>
    <row r="39" spans="1:82" x14ac:dyDescent="0.25">
      <c r="A39" s="32" t="s">
        <v>58</v>
      </c>
      <c r="B39" s="33" t="s">
        <v>59</v>
      </c>
      <c r="C39" s="41">
        <v>14342.539044333336</v>
      </c>
      <c r="D39" s="39">
        <v>6948.3862106000033</v>
      </c>
      <c r="E39" s="35">
        <v>7394.152833733333</v>
      </c>
      <c r="F39" s="35">
        <v>10053.410397308355</v>
      </c>
      <c r="G39" s="35">
        <v>7544.7722165828582</v>
      </c>
      <c r="H39" s="35">
        <v>2508.6381807254966</v>
      </c>
      <c r="I39" s="35">
        <v>8932.4734421471476</v>
      </c>
      <c r="J39" s="35">
        <v>8834.364046673214</v>
      </c>
      <c r="K39" s="35">
        <v>98.109395473933546</v>
      </c>
      <c r="L39" s="35">
        <v>9475.7178962724865</v>
      </c>
      <c r="M39" s="35">
        <v>7859.6227671421148</v>
      </c>
      <c r="N39" s="35">
        <v>1616.0951291303718</v>
      </c>
      <c r="O39" s="35">
        <v>42804.140780061323</v>
      </c>
      <c r="P39" s="35">
        <v>31187.14524099819</v>
      </c>
      <c r="Q39" s="35">
        <v>11616.995539063133</v>
      </c>
      <c r="R39" s="41">
        <v>14502.342389011266</v>
      </c>
      <c r="S39" s="39">
        <v>7279.597674138713</v>
      </c>
      <c r="T39" s="35">
        <v>7222.7447148725532</v>
      </c>
      <c r="U39" s="35">
        <v>16941.204430755304</v>
      </c>
      <c r="V39" s="35">
        <v>6805.8524662671716</v>
      </c>
      <c r="W39" s="35">
        <v>10135.351964488133</v>
      </c>
      <c r="X39" s="35">
        <v>13896.124824305531</v>
      </c>
      <c r="Y39" s="35">
        <v>7854.7831000752285</v>
      </c>
      <c r="Z39" s="35">
        <v>6041.3417242303021</v>
      </c>
      <c r="AA39" s="35">
        <v>13195.819766962624</v>
      </c>
      <c r="AB39" s="35">
        <v>9048.5348935432885</v>
      </c>
      <c r="AC39" s="35">
        <v>4147.2848734193358</v>
      </c>
      <c r="AD39" s="39">
        <v>58535.491411034724</v>
      </c>
      <c r="AE39" s="39">
        <v>30988.768134024402</v>
      </c>
      <c r="AF39" s="36">
        <v>27546.723277010322</v>
      </c>
      <c r="BF39" s="7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</row>
    <row r="40" spans="1:82" ht="19.5" x14ac:dyDescent="0.25">
      <c r="A40" s="42" t="s">
        <v>60</v>
      </c>
      <c r="B40" s="43" t="s">
        <v>61</v>
      </c>
      <c r="C40" s="30">
        <v>52702.46303284329</v>
      </c>
      <c r="D40" s="28">
        <v>77997.045912351809</v>
      </c>
      <c r="E40" s="28">
        <v>-25294.582879508518</v>
      </c>
      <c r="F40" s="28">
        <v>61844.80251937484</v>
      </c>
      <c r="G40" s="28">
        <v>71600.68993549954</v>
      </c>
      <c r="H40" s="28">
        <v>-9755.8874161247004</v>
      </c>
      <c r="I40" s="28">
        <v>82022.129216568545</v>
      </c>
      <c r="J40" s="28">
        <v>62341.368490084962</v>
      </c>
      <c r="K40" s="28">
        <v>19680.760726483582</v>
      </c>
      <c r="L40" s="28">
        <v>82705.049768417332</v>
      </c>
      <c r="M40" s="28">
        <v>66947.544348088428</v>
      </c>
      <c r="N40" s="28">
        <v>15757.505420328904</v>
      </c>
      <c r="O40" s="28">
        <v>279274.44453720399</v>
      </c>
      <c r="P40" s="28">
        <v>278886.64868602477</v>
      </c>
      <c r="Q40" s="28">
        <v>387.79585117922397</v>
      </c>
      <c r="R40" s="30">
        <v>61334.508362699045</v>
      </c>
      <c r="S40" s="28">
        <v>76511.459559575611</v>
      </c>
      <c r="T40" s="28">
        <v>-15176.951196876566</v>
      </c>
      <c r="U40" s="28">
        <v>63958.206310624359</v>
      </c>
      <c r="V40" s="28">
        <v>78463.975779060085</v>
      </c>
      <c r="W40" s="28">
        <v>-14505.769468435727</v>
      </c>
      <c r="X40" s="28">
        <v>85035.353110633761</v>
      </c>
      <c r="Y40" s="28">
        <v>70697.335593502605</v>
      </c>
      <c r="Z40" s="28">
        <v>14338.017517131157</v>
      </c>
      <c r="AA40" s="28">
        <v>78825.878414441977</v>
      </c>
      <c r="AB40" s="28">
        <v>68753.704949786101</v>
      </c>
      <c r="AC40" s="28">
        <v>10072.173464655876</v>
      </c>
      <c r="AD40" s="28">
        <v>289153.94619839918</v>
      </c>
      <c r="AE40" s="28">
        <v>294426.47588192439</v>
      </c>
      <c r="AF40" s="29">
        <v>-5272.5296835252084</v>
      </c>
      <c r="BF40" s="7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</row>
    <row r="41" spans="1:82" x14ac:dyDescent="0.25">
      <c r="A41" s="32" t="s">
        <v>62</v>
      </c>
      <c r="B41" s="33" t="s">
        <v>63</v>
      </c>
      <c r="C41" s="34">
        <v>3340.9327213761671</v>
      </c>
      <c r="D41" s="35">
        <v>16261.747021151794</v>
      </c>
      <c r="E41" s="35">
        <v>-12920.814299775626</v>
      </c>
      <c r="F41" s="35">
        <v>4483.7731443973844</v>
      </c>
      <c r="G41" s="35">
        <v>16742.524040730044</v>
      </c>
      <c r="H41" s="35">
        <v>-12258.75089633266</v>
      </c>
      <c r="I41" s="35">
        <v>5406.3309421474387</v>
      </c>
      <c r="J41" s="35">
        <v>16983.230665582341</v>
      </c>
      <c r="K41" s="35">
        <v>-11576.899723434903</v>
      </c>
      <c r="L41" s="35">
        <v>5038.5626598640183</v>
      </c>
      <c r="M41" s="35">
        <v>16975.707967903458</v>
      </c>
      <c r="N41" s="35">
        <v>-11937.145308039439</v>
      </c>
      <c r="O41" s="35">
        <v>18269.59946778501</v>
      </c>
      <c r="P41" s="35">
        <v>66963.209695367637</v>
      </c>
      <c r="Q41" s="35">
        <v>-48693.610227582627</v>
      </c>
      <c r="R41" s="34">
        <v>4957.1144800467719</v>
      </c>
      <c r="S41" s="35">
        <v>19258.726264338027</v>
      </c>
      <c r="T41" s="35">
        <v>-14301.611784291255</v>
      </c>
      <c r="U41" s="35">
        <v>5050.6163608003199</v>
      </c>
      <c r="V41" s="35">
        <v>18948.795796322342</v>
      </c>
      <c r="W41" s="35">
        <v>-13898.179435522023</v>
      </c>
      <c r="X41" s="35">
        <v>5824.8370938231601</v>
      </c>
      <c r="Y41" s="35">
        <v>19828.967120925368</v>
      </c>
      <c r="Z41" s="35">
        <v>-14004.130027102208</v>
      </c>
      <c r="AA41" s="35">
        <v>5216.2208677492872</v>
      </c>
      <c r="AB41" s="35">
        <v>19634.728526251522</v>
      </c>
      <c r="AC41" s="35">
        <v>-14418.507658502234</v>
      </c>
      <c r="AD41" s="35">
        <v>21048.788802419542</v>
      </c>
      <c r="AE41" s="35">
        <v>77671.217707837262</v>
      </c>
      <c r="AF41" s="36">
        <v>-56622.428905417721</v>
      </c>
      <c r="BF41" s="7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</row>
    <row r="42" spans="1:82" x14ac:dyDescent="0.25">
      <c r="A42" s="32" t="s">
        <v>64</v>
      </c>
      <c r="B42" s="33" t="s">
        <v>65</v>
      </c>
      <c r="C42" s="41">
        <v>49361.530311467126</v>
      </c>
      <c r="D42" s="39">
        <v>61735.298891200007</v>
      </c>
      <c r="E42" s="35">
        <v>-12373.768579732881</v>
      </c>
      <c r="F42" s="35">
        <v>57361.029374977457</v>
      </c>
      <c r="G42" s="35">
        <v>54858.165894769503</v>
      </c>
      <c r="H42" s="35">
        <v>2502.8634802079541</v>
      </c>
      <c r="I42" s="35">
        <v>76615.798274421104</v>
      </c>
      <c r="J42" s="35">
        <v>45358.137824502614</v>
      </c>
      <c r="K42" s="35">
        <v>31257.66044991849</v>
      </c>
      <c r="L42" s="35">
        <v>77666.487108553294</v>
      </c>
      <c r="M42" s="35">
        <v>49971.83638018497</v>
      </c>
      <c r="N42" s="35">
        <v>27694.650728368324</v>
      </c>
      <c r="O42" s="35">
        <v>261004.84506941898</v>
      </c>
      <c r="P42" s="35">
        <v>211923.4389906571</v>
      </c>
      <c r="Q42" s="35">
        <v>49081.40607876188</v>
      </c>
      <c r="R42" s="41">
        <v>56377.393882652264</v>
      </c>
      <c r="S42" s="39">
        <v>57252.733295237573</v>
      </c>
      <c r="T42" s="35">
        <v>-875.33941258530831</v>
      </c>
      <c r="U42" s="35">
        <v>58907.589949824032</v>
      </c>
      <c r="V42" s="35">
        <v>59515.179982737754</v>
      </c>
      <c r="W42" s="35">
        <v>-607.5900329137221</v>
      </c>
      <c r="X42" s="35">
        <v>79210.516016810594</v>
      </c>
      <c r="Y42" s="35">
        <v>50868.36847257724</v>
      </c>
      <c r="Z42" s="35">
        <v>28342.147544233354</v>
      </c>
      <c r="AA42" s="35">
        <v>73609.657546692702</v>
      </c>
      <c r="AB42" s="35">
        <v>49118.976423534587</v>
      </c>
      <c r="AC42" s="35">
        <v>24490.681123158116</v>
      </c>
      <c r="AD42" s="39">
        <v>268105.15739597962</v>
      </c>
      <c r="AE42" s="39">
        <v>216755.25817408715</v>
      </c>
      <c r="AF42" s="36">
        <v>51349.899221892469</v>
      </c>
      <c r="BF42" s="7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</row>
    <row r="43" spans="1:82" x14ac:dyDescent="0.25">
      <c r="A43" s="32" t="s">
        <v>66</v>
      </c>
      <c r="B43" s="33" t="s">
        <v>67</v>
      </c>
      <c r="C43" s="34">
        <v>236.37819423211567</v>
      </c>
      <c r="D43" s="35">
        <v>123.38109926666672</v>
      </c>
      <c r="E43" s="35">
        <v>112.99709496544895</v>
      </c>
      <c r="F43" s="35">
        <v>341.60793731749737</v>
      </c>
      <c r="G43" s="35">
        <v>120.18996639999997</v>
      </c>
      <c r="H43" s="35">
        <v>221.4179709174974</v>
      </c>
      <c r="I43" s="35">
        <v>353.12313081057857</v>
      </c>
      <c r="J43" s="35">
        <v>109.58419733772</v>
      </c>
      <c r="K43" s="35">
        <v>243.53893347285856</v>
      </c>
      <c r="L43" s="35">
        <v>363.13964197515929</v>
      </c>
      <c r="M43" s="35">
        <v>112.58515440000001</v>
      </c>
      <c r="N43" s="35">
        <v>250.55448757515927</v>
      </c>
      <c r="O43" s="35">
        <v>1294.2489043353507</v>
      </c>
      <c r="P43" s="35">
        <v>465.74041740438673</v>
      </c>
      <c r="Q43" s="35">
        <v>828.50848693096395</v>
      </c>
      <c r="R43" s="34">
        <v>329.64123210080254</v>
      </c>
      <c r="S43" s="35">
        <v>143.65486519999999</v>
      </c>
      <c r="T43" s="35">
        <v>185.98636690080255</v>
      </c>
      <c r="U43" s="35">
        <v>394.31723096795508</v>
      </c>
      <c r="V43" s="35">
        <v>96.8339584</v>
      </c>
      <c r="W43" s="35">
        <v>297.48327256795505</v>
      </c>
      <c r="X43" s="35">
        <v>420.7692027723092</v>
      </c>
      <c r="Y43" s="35">
        <v>90.710075799999998</v>
      </c>
      <c r="Z43" s="35">
        <v>330.05912697230917</v>
      </c>
      <c r="AA43" s="35">
        <v>399.81357615908615</v>
      </c>
      <c r="AB43" s="35">
        <v>68.802243800000014</v>
      </c>
      <c r="AC43" s="35">
        <v>331.01133235908617</v>
      </c>
      <c r="AD43" s="35">
        <v>1544.541242000153</v>
      </c>
      <c r="AE43" s="35">
        <v>400.0011432</v>
      </c>
      <c r="AF43" s="36">
        <v>1144.5400988001529</v>
      </c>
      <c r="BF43" s="7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</row>
    <row r="44" spans="1:82" x14ac:dyDescent="0.25">
      <c r="A44" s="32" t="s">
        <v>68</v>
      </c>
      <c r="B44" s="33" t="s">
        <v>69</v>
      </c>
      <c r="C44" s="34">
        <v>315.17092564282081</v>
      </c>
      <c r="D44" s="35">
        <v>10312.719996000003</v>
      </c>
      <c r="E44" s="35">
        <v>-9997.5490703571832</v>
      </c>
      <c r="F44" s="35">
        <v>619.8773203520492</v>
      </c>
      <c r="G44" s="35">
        <v>18337.649343999998</v>
      </c>
      <c r="H44" s="35">
        <v>-17717.772023647947</v>
      </c>
      <c r="I44" s="35">
        <v>608.37466676861027</v>
      </c>
      <c r="J44" s="35">
        <v>9145.9670571661118</v>
      </c>
      <c r="K44" s="35">
        <v>-8537.5923903975017</v>
      </c>
      <c r="L44" s="35">
        <v>503.51515386584589</v>
      </c>
      <c r="M44" s="35">
        <v>14421.527270399998</v>
      </c>
      <c r="N44" s="35">
        <v>-13918.012116534152</v>
      </c>
      <c r="O44" s="35">
        <v>2046.9380666293262</v>
      </c>
      <c r="P44" s="35">
        <v>52217.863667566111</v>
      </c>
      <c r="Q44" s="35">
        <v>-50170.925600936782</v>
      </c>
      <c r="R44" s="34">
        <v>513.0807047027655</v>
      </c>
      <c r="S44" s="35">
        <v>11144.180500933333</v>
      </c>
      <c r="T44" s="35">
        <v>-10631.099796230568</v>
      </c>
      <c r="U44" s="35">
        <v>607.11124922725764</v>
      </c>
      <c r="V44" s="35">
        <v>20096.229491199996</v>
      </c>
      <c r="W44" s="35">
        <v>-19489.118241972737</v>
      </c>
      <c r="X44" s="35">
        <v>588.97305434322618</v>
      </c>
      <c r="Y44" s="35">
        <v>12224.238464466664</v>
      </c>
      <c r="Z44" s="35">
        <v>-11635.265410123437</v>
      </c>
      <c r="AA44" s="35">
        <v>462.42111370385953</v>
      </c>
      <c r="AB44" s="35">
        <v>14145.706664200003</v>
      </c>
      <c r="AC44" s="35">
        <v>-13683.285550496143</v>
      </c>
      <c r="AD44" s="35">
        <v>2171.5861219771091</v>
      </c>
      <c r="AE44" s="35">
        <v>57610.355120799999</v>
      </c>
      <c r="AF44" s="36">
        <v>-55438.768998822889</v>
      </c>
      <c r="BF44" s="7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</row>
    <row r="45" spans="1:82" x14ac:dyDescent="0.25">
      <c r="A45" s="32" t="s">
        <v>70</v>
      </c>
      <c r="B45" s="33" t="s">
        <v>40</v>
      </c>
      <c r="C45" s="34">
        <v>48809.981191592189</v>
      </c>
      <c r="D45" s="35">
        <v>51299.197795933345</v>
      </c>
      <c r="E45" s="35">
        <v>-2489.2166043411562</v>
      </c>
      <c r="F45" s="35">
        <v>56399.544117307909</v>
      </c>
      <c r="G45" s="35">
        <v>36400.326584369504</v>
      </c>
      <c r="H45" s="35">
        <v>19999.217532938404</v>
      </c>
      <c r="I45" s="35">
        <v>75654.30047684192</v>
      </c>
      <c r="J45" s="35">
        <v>36102.586569998777</v>
      </c>
      <c r="K45" s="35">
        <v>39551.713906843142</v>
      </c>
      <c r="L45" s="35">
        <v>76799.8323127123</v>
      </c>
      <c r="M45" s="35">
        <v>35437.723955384979</v>
      </c>
      <c r="N45" s="35">
        <v>41362.108357327321</v>
      </c>
      <c r="O45" s="35">
        <v>257663.65809845433</v>
      </c>
      <c r="P45" s="35">
        <v>159239.83490568661</v>
      </c>
      <c r="Q45" s="35">
        <v>98423.823192767712</v>
      </c>
      <c r="R45" s="34">
        <v>55534.671945848699</v>
      </c>
      <c r="S45" s="35">
        <v>45964.897929104241</v>
      </c>
      <c r="T45" s="35">
        <v>9569.7740167444572</v>
      </c>
      <c r="U45" s="35">
        <v>57906.161469628823</v>
      </c>
      <c r="V45" s="35">
        <v>39322.116533137756</v>
      </c>
      <c r="W45" s="35">
        <v>18584.044936491067</v>
      </c>
      <c r="X45" s="35">
        <v>78200.773759695061</v>
      </c>
      <c r="Y45" s="35">
        <v>38553.419932310579</v>
      </c>
      <c r="Z45" s="35">
        <v>39647.353827384482</v>
      </c>
      <c r="AA45" s="35">
        <v>72747.422856829769</v>
      </c>
      <c r="AB45" s="35">
        <v>34904.467515534583</v>
      </c>
      <c r="AC45" s="35">
        <v>37842.955341295186</v>
      </c>
      <c r="AD45" s="35">
        <v>264389.03003200237</v>
      </c>
      <c r="AE45" s="35">
        <v>158744.90191008715</v>
      </c>
      <c r="AF45" s="36">
        <v>105644.12812191522</v>
      </c>
      <c r="BF45" s="7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</row>
    <row r="46" spans="1:82" ht="19.5" x14ac:dyDescent="0.25">
      <c r="A46" s="42" t="s">
        <v>71</v>
      </c>
      <c r="B46" s="43" t="s">
        <v>72</v>
      </c>
      <c r="C46" s="30">
        <v>7152.9801853333356</v>
      </c>
      <c r="D46" s="28">
        <v>5725.8365174666706</v>
      </c>
      <c r="E46" s="28">
        <v>1427.1436678666651</v>
      </c>
      <c r="F46" s="28">
        <v>7886.5779328000008</v>
      </c>
      <c r="G46" s="28">
        <v>5597.5129056000005</v>
      </c>
      <c r="H46" s="28">
        <v>2289.0650272000003</v>
      </c>
      <c r="I46" s="28">
        <v>9138.6225843658194</v>
      </c>
      <c r="J46" s="28">
        <v>5196.4226828746796</v>
      </c>
      <c r="K46" s="28">
        <v>3942.1999014911398</v>
      </c>
      <c r="L46" s="28">
        <v>13762.870906199998</v>
      </c>
      <c r="M46" s="28">
        <v>6566.9691756000002</v>
      </c>
      <c r="N46" s="28">
        <v>7195.9017305999978</v>
      </c>
      <c r="O46" s="28">
        <v>37941.051608699156</v>
      </c>
      <c r="P46" s="28">
        <v>23086.741281541352</v>
      </c>
      <c r="Q46" s="28">
        <v>14854.310327157804</v>
      </c>
      <c r="R46" s="30">
        <v>12327.289268799999</v>
      </c>
      <c r="S46" s="28">
        <v>4692.7255965333334</v>
      </c>
      <c r="T46" s="28">
        <v>7634.5636722666659</v>
      </c>
      <c r="U46" s="28">
        <v>10579.528787200001</v>
      </c>
      <c r="V46" s="28">
        <v>7963.169049600001</v>
      </c>
      <c r="W46" s="28">
        <v>2616.3597375999998</v>
      </c>
      <c r="X46" s="28">
        <v>8842.6276498666666</v>
      </c>
      <c r="Y46" s="28">
        <v>7043.9667799999997</v>
      </c>
      <c r="Z46" s="28">
        <v>1798.6608698666669</v>
      </c>
      <c r="AA46" s="28">
        <v>13458.810711300001</v>
      </c>
      <c r="AB46" s="28">
        <v>7103.961651399999</v>
      </c>
      <c r="AC46" s="28">
        <v>6354.8490599000015</v>
      </c>
      <c r="AD46" s="28">
        <v>45208.256417166667</v>
      </c>
      <c r="AE46" s="28">
        <v>26803.823077533336</v>
      </c>
      <c r="AF46" s="29">
        <v>18404.433339633331</v>
      </c>
      <c r="BF46" s="7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</row>
    <row r="47" spans="1:82" x14ac:dyDescent="0.25">
      <c r="A47" s="32" t="s">
        <v>73</v>
      </c>
      <c r="B47" s="33" t="s">
        <v>74</v>
      </c>
      <c r="C47" s="34">
        <v>2977.9150328000014</v>
      </c>
      <c r="D47" s="35">
        <v>4950.2042372000033</v>
      </c>
      <c r="E47" s="35">
        <v>-1972.2892044000018</v>
      </c>
      <c r="F47" s="35">
        <v>2693.7762207999999</v>
      </c>
      <c r="G47" s="35">
        <v>4749.4048896000004</v>
      </c>
      <c r="H47" s="35">
        <v>-2055.6286688000005</v>
      </c>
      <c r="I47" s="35">
        <v>2625.1910374384197</v>
      </c>
      <c r="J47" s="35">
        <v>4248.4694135033988</v>
      </c>
      <c r="K47" s="35">
        <v>-1623.2783760649791</v>
      </c>
      <c r="L47" s="35">
        <v>3759.8958090000001</v>
      </c>
      <c r="M47" s="35">
        <v>5548.9702242000003</v>
      </c>
      <c r="N47" s="35">
        <v>-1789.0744152000002</v>
      </c>
      <c r="O47" s="35">
        <v>12056.778100038422</v>
      </c>
      <c r="P47" s="35">
        <v>19497.048764503401</v>
      </c>
      <c r="Q47" s="35">
        <v>-7440.2706644649788</v>
      </c>
      <c r="R47" s="34">
        <v>2265.8593459333338</v>
      </c>
      <c r="S47" s="35">
        <v>3707.163124133333</v>
      </c>
      <c r="T47" s="35">
        <v>-1441.3037781999992</v>
      </c>
      <c r="U47" s="35">
        <v>1713.5254783999997</v>
      </c>
      <c r="V47" s="35">
        <v>7118.636204800001</v>
      </c>
      <c r="W47" s="35">
        <v>-5405.1107264000011</v>
      </c>
      <c r="X47" s="35">
        <v>1714.3697565999998</v>
      </c>
      <c r="Y47" s="35">
        <v>6032.557880833333</v>
      </c>
      <c r="Z47" s="35">
        <v>-4318.1881242333329</v>
      </c>
      <c r="AA47" s="35">
        <v>1755.7570074</v>
      </c>
      <c r="AB47" s="35">
        <v>6148.0090650000002</v>
      </c>
      <c r="AC47" s="35">
        <v>-4392.2520576000006</v>
      </c>
      <c r="AD47" s="35">
        <v>7449.5115883333328</v>
      </c>
      <c r="AE47" s="35">
        <v>23006.366274766668</v>
      </c>
      <c r="AF47" s="36">
        <v>-15556.854686433335</v>
      </c>
      <c r="BF47" s="7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</row>
    <row r="48" spans="1:82" x14ac:dyDescent="0.25">
      <c r="A48" s="32" t="s">
        <v>75</v>
      </c>
      <c r="B48" s="33" t="s">
        <v>76</v>
      </c>
      <c r="C48" s="34">
        <v>4175.0651525333351</v>
      </c>
      <c r="D48" s="35">
        <v>775.63228026666707</v>
      </c>
      <c r="E48" s="35">
        <v>3399.4328722666678</v>
      </c>
      <c r="F48" s="35">
        <v>5192.8017119999995</v>
      </c>
      <c r="G48" s="35">
        <v>848.10801600000013</v>
      </c>
      <c r="H48" s="35">
        <v>4344.6936959999994</v>
      </c>
      <c r="I48" s="35">
        <v>6513.4315469273997</v>
      </c>
      <c r="J48" s="35">
        <v>947.95326937127993</v>
      </c>
      <c r="K48" s="35">
        <v>5565.4782775561198</v>
      </c>
      <c r="L48" s="35">
        <v>10002.975097199998</v>
      </c>
      <c r="M48" s="35">
        <v>1017.9989513999999</v>
      </c>
      <c r="N48" s="35">
        <v>8984.9761457999994</v>
      </c>
      <c r="O48" s="35">
        <v>25884.273508660735</v>
      </c>
      <c r="P48" s="35">
        <v>3589.6925170379473</v>
      </c>
      <c r="Q48" s="35">
        <v>22294.580991622788</v>
      </c>
      <c r="R48" s="34">
        <v>10061.429922866666</v>
      </c>
      <c r="S48" s="35">
        <v>985.56247240000016</v>
      </c>
      <c r="T48" s="35">
        <v>9075.8674504666651</v>
      </c>
      <c r="U48" s="35">
        <v>8866.0033088000018</v>
      </c>
      <c r="V48" s="35">
        <v>844.53284479999979</v>
      </c>
      <c r="W48" s="35">
        <v>8021.4704640000018</v>
      </c>
      <c r="X48" s="35">
        <v>7128.2578932666684</v>
      </c>
      <c r="Y48" s="35">
        <v>1011.4088991666665</v>
      </c>
      <c r="Z48" s="35">
        <v>6116.8489941000016</v>
      </c>
      <c r="AA48" s="35">
        <v>11703.053703900001</v>
      </c>
      <c r="AB48" s="35">
        <v>955.95258639999997</v>
      </c>
      <c r="AC48" s="35">
        <v>10747.1011175</v>
      </c>
      <c r="AD48" s="35">
        <v>37758.74482883334</v>
      </c>
      <c r="AE48" s="35">
        <v>3797.4568027666664</v>
      </c>
      <c r="AF48" s="36">
        <v>33961.288026066672</v>
      </c>
      <c r="BF48" s="7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</row>
    <row r="49" spans="1:82" ht="19.5" x14ac:dyDescent="0.25">
      <c r="A49" s="42" t="s">
        <v>77</v>
      </c>
      <c r="B49" s="43" t="s">
        <v>78</v>
      </c>
      <c r="C49" s="30">
        <v>6251.4267764029037</v>
      </c>
      <c r="D49" s="28">
        <v>4853.8666966666697</v>
      </c>
      <c r="E49" s="28">
        <v>1397.560079736234</v>
      </c>
      <c r="F49" s="28">
        <v>6841.7650445656645</v>
      </c>
      <c r="G49" s="28">
        <v>6784.8641241638106</v>
      </c>
      <c r="H49" s="28">
        <v>56.900920401853909</v>
      </c>
      <c r="I49" s="28">
        <v>6749.1080337220237</v>
      </c>
      <c r="J49" s="28">
        <v>7130.3852098556545</v>
      </c>
      <c r="K49" s="28">
        <v>-381.27717613363075</v>
      </c>
      <c r="L49" s="28">
        <v>7697.9635307132139</v>
      </c>
      <c r="M49" s="28">
        <v>5395.1204618272477</v>
      </c>
      <c r="N49" s="28">
        <v>2302.8430688859662</v>
      </c>
      <c r="O49" s="28">
        <v>27540.263385403807</v>
      </c>
      <c r="P49" s="28">
        <v>24164.236492513381</v>
      </c>
      <c r="Q49" s="28">
        <v>3376.0268928904261</v>
      </c>
      <c r="R49" s="30">
        <v>7533.9658621601311</v>
      </c>
      <c r="S49" s="28">
        <v>4950.0863936680698</v>
      </c>
      <c r="T49" s="28">
        <v>2583.8794684920613</v>
      </c>
      <c r="U49" s="28">
        <v>7575.8134540293267</v>
      </c>
      <c r="V49" s="28">
        <v>6580.688371286883</v>
      </c>
      <c r="W49" s="28">
        <v>995.12508274244374</v>
      </c>
      <c r="X49" s="28">
        <v>7347.3146596893403</v>
      </c>
      <c r="Y49" s="28">
        <v>7553.3452422159698</v>
      </c>
      <c r="Z49" s="28">
        <v>-206.03058252662959</v>
      </c>
      <c r="AA49" s="28">
        <v>7674.5832553422206</v>
      </c>
      <c r="AB49" s="28">
        <v>6603.4556753896268</v>
      </c>
      <c r="AC49" s="28">
        <v>1071.1275799525938</v>
      </c>
      <c r="AD49" s="28">
        <v>30131.677231221023</v>
      </c>
      <c r="AE49" s="28">
        <v>25687.575682560549</v>
      </c>
      <c r="AF49" s="29">
        <v>4444.1015486604738</v>
      </c>
      <c r="BF49" s="7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</row>
    <row r="50" spans="1:82" x14ac:dyDescent="0.25">
      <c r="A50" s="32" t="s">
        <v>79</v>
      </c>
      <c r="B50" s="33" t="s">
        <v>80</v>
      </c>
      <c r="C50" s="41">
        <v>4450.6052422695702</v>
      </c>
      <c r="D50" s="39">
        <v>79.075694533333618</v>
      </c>
      <c r="E50" s="35">
        <v>4371.529547736237</v>
      </c>
      <c r="F50" s="35">
        <v>4619.5471887676777</v>
      </c>
      <c r="G50" s="35">
        <v>126.88555600000041</v>
      </c>
      <c r="H50" s="35">
        <v>4492.6616327676775</v>
      </c>
      <c r="I50" s="35">
        <v>4575.909883435148</v>
      </c>
      <c r="J50" s="35">
        <v>92.680252003709199</v>
      </c>
      <c r="K50" s="35">
        <v>4483.229631431439</v>
      </c>
      <c r="L50" s="35">
        <v>5276.0708602020395</v>
      </c>
      <c r="M50" s="35">
        <v>149.11721039999958</v>
      </c>
      <c r="N50" s="35">
        <v>5126.9536498020398</v>
      </c>
      <c r="O50" s="35">
        <v>18922.133174674436</v>
      </c>
      <c r="P50" s="35">
        <v>447.75871293704279</v>
      </c>
      <c r="Q50" s="35">
        <v>18474.374461737392</v>
      </c>
      <c r="R50" s="41">
        <v>4787.2714749545166</v>
      </c>
      <c r="S50" s="39">
        <v>137.23127366666674</v>
      </c>
      <c r="T50" s="35">
        <v>4650.0402012878503</v>
      </c>
      <c r="U50" s="35">
        <v>4585.6210377992147</v>
      </c>
      <c r="V50" s="35">
        <v>142.98924479999997</v>
      </c>
      <c r="W50" s="35">
        <v>4442.6317929992147</v>
      </c>
      <c r="X50" s="35">
        <v>4834.1219071765963</v>
      </c>
      <c r="Y50" s="35">
        <v>54.223341400001473</v>
      </c>
      <c r="Z50" s="35">
        <v>4779.8985657765952</v>
      </c>
      <c r="AA50" s="35">
        <v>5226.1245411512591</v>
      </c>
      <c r="AB50" s="35">
        <v>59.963668400000792</v>
      </c>
      <c r="AC50" s="35">
        <v>5166.1608727512585</v>
      </c>
      <c r="AD50" s="39">
        <v>19433.13896108159</v>
      </c>
      <c r="AE50" s="39">
        <v>394.40752826666898</v>
      </c>
      <c r="AF50" s="36">
        <v>19038.731432814922</v>
      </c>
      <c r="BF50" s="7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</row>
    <row r="51" spans="1:82" x14ac:dyDescent="0.25">
      <c r="A51" s="32" t="s">
        <v>81</v>
      </c>
      <c r="B51" s="33" t="s">
        <v>82</v>
      </c>
      <c r="C51" s="34">
        <v>1616.1197819333345</v>
      </c>
      <c r="D51" s="35">
        <v>4737.4725350666686</v>
      </c>
      <c r="E51" s="35">
        <v>-3121.3527531333339</v>
      </c>
      <c r="F51" s="35">
        <v>2056.7293325979876</v>
      </c>
      <c r="G51" s="35">
        <v>6581.6819113638094</v>
      </c>
      <c r="H51" s="35">
        <v>-4524.9525787658222</v>
      </c>
      <c r="I51" s="35">
        <v>2020.9793716141153</v>
      </c>
      <c r="J51" s="35">
        <v>6989.6577831833538</v>
      </c>
      <c r="K51" s="35">
        <v>-4968.678411569239</v>
      </c>
      <c r="L51" s="35">
        <v>2240.6438563111742</v>
      </c>
      <c r="M51" s="35">
        <v>5159.8208102272474</v>
      </c>
      <c r="N51" s="35">
        <v>-2919.1769539160732</v>
      </c>
      <c r="O51" s="35">
        <v>7934.4723424566118</v>
      </c>
      <c r="P51" s="35">
        <v>23468.633039841079</v>
      </c>
      <c r="Q51" s="35">
        <v>-15534.160697384468</v>
      </c>
      <c r="R51" s="34">
        <v>2579.1804677389473</v>
      </c>
      <c r="S51" s="35">
        <v>4734.4372493347364</v>
      </c>
      <c r="T51" s="35">
        <v>-2155.2567815957891</v>
      </c>
      <c r="U51" s="35">
        <v>2817.968697830112</v>
      </c>
      <c r="V51" s="35">
        <v>6385.1775936868835</v>
      </c>
      <c r="W51" s="35">
        <v>-3567.2088958567715</v>
      </c>
      <c r="X51" s="35">
        <v>2339.9652241460794</v>
      </c>
      <c r="Y51" s="35">
        <v>7447.2634403493012</v>
      </c>
      <c r="Z51" s="35">
        <v>-5107.2982162032222</v>
      </c>
      <c r="AA51" s="35">
        <v>2232.1735749909612</v>
      </c>
      <c r="AB51" s="35">
        <v>6105.635913889625</v>
      </c>
      <c r="AC51" s="35">
        <v>-3873.4623388986638</v>
      </c>
      <c r="AD51" s="35">
        <v>9969.2879647060981</v>
      </c>
      <c r="AE51" s="35">
        <v>24672.514197260545</v>
      </c>
      <c r="AF51" s="36">
        <v>-14703.226232554447</v>
      </c>
      <c r="BF51" s="7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</row>
    <row r="52" spans="1:82" x14ac:dyDescent="0.25">
      <c r="A52" s="32" t="s">
        <v>83</v>
      </c>
      <c r="B52" s="33" t="s">
        <v>84</v>
      </c>
      <c r="C52" s="34">
        <v>80.637480600000032</v>
      </c>
      <c r="D52" s="35">
        <v>12.083292200000004</v>
      </c>
      <c r="E52" s="35">
        <v>68.554188400000029</v>
      </c>
      <c r="F52" s="35">
        <v>59.2683672</v>
      </c>
      <c r="G52" s="35">
        <v>28.848898400000003</v>
      </c>
      <c r="H52" s="35">
        <v>30.419468799999997</v>
      </c>
      <c r="I52" s="35">
        <v>71.696044002869996</v>
      </c>
      <c r="J52" s="35">
        <v>14.822178667259999</v>
      </c>
      <c r="K52" s="35">
        <v>56.873865335609999</v>
      </c>
      <c r="L52" s="35">
        <v>86.1824412</v>
      </c>
      <c r="M52" s="35">
        <v>24.991247399999999</v>
      </c>
      <c r="N52" s="35">
        <v>61.191193800000001</v>
      </c>
      <c r="O52" s="35">
        <v>297.78433300287003</v>
      </c>
      <c r="P52" s="35">
        <v>80.745616667260009</v>
      </c>
      <c r="Q52" s="35">
        <v>217.03871633561002</v>
      </c>
      <c r="R52" s="34">
        <v>88.595509199999967</v>
      </c>
      <c r="S52" s="35">
        <v>19.020504799999991</v>
      </c>
      <c r="T52" s="35">
        <v>69.575004399999983</v>
      </c>
      <c r="U52" s="35">
        <v>99.430716799999985</v>
      </c>
      <c r="V52" s="35">
        <v>34.009158399999997</v>
      </c>
      <c r="W52" s="35">
        <v>65.421558399999981</v>
      </c>
      <c r="X52" s="35">
        <v>73.564689033333337</v>
      </c>
      <c r="Y52" s="35">
        <v>20.354868033333332</v>
      </c>
      <c r="Z52" s="35">
        <v>53.209821000000005</v>
      </c>
      <c r="AA52" s="35">
        <v>113.77499510000003</v>
      </c>
      <c r="AB52" s="35">
        <v>323.90779260000005</v>
      </c>
      <c r="AC52" s="35">
        <v>-210.13279750000004</v>
      </c>
      <c r="AD52" s="35">
        <v>375.36591013333333</v>
      </c>
      <c r="AE52" s="35">
        <v>397.2923238333334</v>
      </c>
      <c r="AF52" s="36">
        <v>-21.926413700000069</v>
      </c>
      <c r="BF52" s="7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</row>
    <row r="53" spans="1:82" x14ac:dyDescent="0.25">
      <c r="A53" s="32" t="s">
        <v>85</v>
      </c>
      <c r="B53" s="33" t="s">
        <v>86</v>
      </c>
      <c r="C53" s="34">
        <v>104.06427160000005</v>
      </c>
      <c r="D53" s="35">
        <v>25.235174866666675</v>
      </c>
      <c r="E53" s="35">
        <v>78.829096733333387</v>
      </c>
      <c r="F53" s="35">
        <v>106.220156</v>
      </c>
      <c r="G53" s="35">
        <v>47.447758400000005</v>
      </c>
      <c r="H53" s="35">
        <v>58.772397599999998</v>
      </c>
      <c r="I53" s="35">
        <v>80.522734669890013</v>
      </c>
      <c r="J53" s="35">
        <v>33.224996001329998</v>
      </c>
      <c r="K53" s="35">
        <v>47.297738668560015</v>
      </c>
      <c r="L53" s="35">
        <v>95.066373000000027</v>
      </c>
      <c r="M53" s="35">
        <v>61.191193800000008</v>
      </c>
      <c r="N53" s="35">
        <v>33.875179200000019</v>
      </c>
      <c r="O53" s="35">
        <v>385.87353526989011</v>
      </c>
      <c r="P53" s="35">
        <v>167.09912306799669</v>
      </c>
      <c r="Q53" s="35">
        <v>218.77441220189343</v>
      </c>
      <c r="R53" s="34">
        <v>78.918410266666655</v>
      </c>
      <c r="S53" s="35">
        <v>59.397365866666654</v>
      </c>
      <c r="T53" s="35">
        <v>19.521044400000001</v>
      </c>
      <c r="U53" s="35">
        <v>72.793001599999997</v>
      </c>
      <c r="V53" s="35">
        <v>18.512374399999999</v>
      </c>
      <c r="W53" s="35">
        <v>54.280627199999998</v>
      </c>
      <c r="X53" s="35">
        <v>99.662839333333324</v>
      </c>
      <c r="Y53" s="35">
        <v>31.503592433333331</v>
      </c>
      <c r="Z53" s="35">
        <v>68.159246899999999</v>
      </c>
      <c r="AA53" s="35">
        <v>102.51014410000001</v>
      </c>
      <c r="AB53" s="35">
        <v>113.94830049999999</v>
      </c>
      <c r="AC53" s="35">
        <v>-11.438156399999983</v>
      </c>
      <c r="AD53" s="35">
        <v>353.88439529999999</v>
      </c>
      <c r="AE53" s="35">
        <v>223.36163319999997</v>
      </c>
      <c r="AF53" s="36">
        <v>130.52276210000002</v>
      </c>
      <c r="BF53" s="7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</row>
    <row r="54" spans="1:82" ht="19.5" x14ac:dyDescent="0.25">
      <c r="A54" s="42" t="s">
        <v>87</v>
      </c>
      <c r="B54" s="43" t="s">
        <v>88</v>
      </c>
      <c r="C54" s="44">
        <v>15545.854109066669</v>
      </c>
      <c r="D54" s="45">
        <v>9473.239435350004</v>
      </c>
      <c r="E54" s="28">
        <v>6072.6146737166655</v>
      </c>
      <c r="F54" s="28">
        <v>17106.02039617944</v>
      </c>
      <c r="G54" s="28">
        <v>9776.7924734895223</v>
      </c>
      <c r="H54" s="28">
        <v>7329.2279226899172</v>
      </c>
      <c r="I54" s="28">
        <v>20739.027130581388</v>
      </c>
      <c r="J54" s="28">
        <v>7958.1300634432773</v>
      </c>
      <c r="K54" s="28">
        <v>12780.89706713811</v>
      </c>
      <c r="L54" s="28">
        <v>13279.900520481217</v>
      </c>
      <c r="M54" s="28">
        <v>10536.928458635979</v>
      </c>
      <c r="N54" s="28">
        <v>2742.9720618452375</v>
      </c>
      <c r="O54" s="28">
        <v>66670.80215630871</v>
      </c>
      <c r="P54" s="28">
        <v>37745.090430918783</v>
      </c>
      <c r="Q54" s="28">
        <v>28925.711725389927</v>
      </c>
      <c r="R54" s="44">
        <v>18477.586180667135</v>
      </c>
      <c r="S54" s="45">
        <v>10571.942776805086</v>
      </c>
      <c r="T54" s="28">
        <v>7905.6434038620482</v>
      </c>
      <c r="U54" s="28">
        <v>18348.778620693392</v>
      </c>
      <c r="V54" s="28">
        <v>10595.20985480134</v>
      </c>
      <c r="W54" s="28">
        <v>7753.5687658920524</v>
      </c>
      <c r="X54" s="28">
        <v>17622.543724992178</v>
      </c>
      <c r="Y54" s="28">
        <v>6255.7012889398266</v>
      </c>
      <c r="Z54" s="28">
        <v>11366.842436052351</v>
      </c>
      <c r="AA54" s="28">
        <v>17231.593014924005</v>
      </c>
      <c r="AB54" s="28">
        <v>6892.0958003065607</v>
      </c>
      <c r="AC54" s="28">
        <v>10339.497214617444</v>
      </c>
      <c r="AD54" s="45">
        <v>71680.50154127671</v>
      </c>
      <c r="AE54" s="45">
        <v>34314.949720852812</v>
      </c>
      <c r="AF54" s="29">
        <v>37365.551820423898</v>
      </c>
      <c r="BF54" s="7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</row>
    <row r="55" spans="1:82" ht="37.5" x14ac:dyDescent="0.25">
      <c r="A55" s="32" t="s">
        <v>89</v>
      </c>
      <c r="B55" s="33" t="s">
        <v>90</v>
      </c>
      <c r="C55" s="34">
        <v>14354.786735066669</v>
      </c>
      <c r="D55" s="35">
        <v>3310.7439734966683</v>
      </c>
      <c r="E55" s="35">
        <v>11044.042761570001</v>
      </c>
      <c r="F55" s="35">
        <v>15911.973584179441</v>
      </c>
      <c r="G55" s="35">
        <v>3653.7171150895228</v>
      </c>
      <c r="H55" s="35">
        <v>12258.256469089918</v>
      </c>
      <c r="I55" s="35">
        <v>19048.549326513716</v>
      </c>
      <c r="J55" s="35">
        <v>2808.5054952371411</v>
      </c>
      <c r="K55" s="35">
        <v>16240.043831276575</v>
      </c>
      <c r="L55" s="35">
        <v>11516.647626681217</v>
      </c>
      <c r="M55" s="35">
        <v>4736.0697083159785</v>
      </c>
      <c r="N55" s="35">
        <v>6780.5779183652385</v>
      </c>
      <c r="O55" s="35">
        <v>60831.957272441046</v>
      </c>
      <c r="P55" s="35">
        <v>14509.03629213931</v>
      </c>
      <c r="Q55" s="35">
        <v>46322.920980301737</v>
      </c>
      <c r="R55" s="34">
        <v>17088.922483733801</v>
      </c>
      <c r="S55" s="35">
        <v>4712.0422563384218</v>
      </c>
      <c r="T55" s="35">
        <v>12376.880227395379</v>
      </c>
      <c r="U55" s="35">
        <v>16902.719257493394</v>
      </c>
      <c r="V55" s="35">
        <v>4660.2850250413412</v>
      </c>
      <c r="W55" s="35">
        <v>12242.434232452053</v>
      </c>
      <c r="X55" s="35">
        <v>15620.33417479218</v>
      </c>
      <c r="Y55" s="35">
        <v>2800.4413252731601</v>
      </c>
      <c r="Z55" s="35">
        <v>12819.892849519019</v>
      </c>
      <c r="AA55" s="35">
        <v>15579.212678624006</v>
      </c>
      <c r="AB55" s="35">
        <v>3069.2386344065603</v>
      </c>
      <c r="AC55" s="35">
        <v>12509.974044217446</v>
      </c>
      <c r="AD55" s="35">
        <v>65191.188594643383</v>
      </c>
      <c r="AE55" s="35">
        <v>15242.007241059484</v>
      </c>
      <c r="AF55" s="36">
        <v>49949.181353583903</v>
      </c>
      <c r="BF55" s="7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</row>
    <row r="56" spans="1:82" ht="37.5" x14ac:dyDescent="0.25">
      <c r="A56" s="32" t="s">
        <v>91</v>
      </c>
      <c r="B56" s="33" t="s">
        <v>92</v>
      </c>
      <c r="C56" s="34">
        <v>1191.0673740000004</v>
      </c>
      <c r="D56" s="35">
        <v>6162.4954618533347</v>
      </c>
      <c r="E56" s="35">
        <v>-4971.4280878533345</v>
      </c>
      <c r="F56" s="35">
        <v>1194.046812</v>
      </c>
      <c r="G56" s="35">
        <v>6123.0753583999985</v>
      </c>
      <c r="H56" s="35">
        <v>-4929.028546399999</v>
      </c>
      <c r="I56" s="35">
        <v>1690.4778040676701</v>
      </c>
      <c r="J56" s="35">
        <v>5149.6245682061372</v>
      </c>
      <c r="K56" s="35">
        <v>-3459.146764138467</v>
      </c>
      <c r="L56" s="35">
        <v>1763.2528937999991</v>
      </c>
      <c r="M56" s="35">
        <v>5800.8587503199997</v>
      </c>
      <c r="N56" s="35">
        <v>-4037.6058565200005</v>
      </c>
      <c r="O56" s="35">
        <v>5838.8448838676704</v>
      </c>
      <c r="P56" s="35">
        <v>23236.054138779469</v>
      </c>
      <c r="Q56" s="35">
        <v>-17397.209254911799</v>
      </c>
      <c r="R56" s="34">
        <v>1388.6636969333335</v>
      </c>
      <c r="S56" s="35">
        <v>5859.9005204666664</v>
      </c>
      <c r="T56" s="35">
        <v>-4471.2368235333324</v>
      </c>
      <c r="U56" s="35">
        <v>1446.0593632</v>
      </c>
      <c r="V56" s="35">
        <v>5934.9248297600006</v>
      </c>
      <c r="W56" s="35">
        <v>-4488.8654665600006</v>
      </c>
      <c r="X56" s="35">
        <v>2002.2095502</v>
      </c>
      <c r="Y56" s="35">
        <v>3455.259963666666</v>
      </c>
      <c r="Z56" s="35">
        <v>-1453.050413466666</v>
      </c>
      <c r="AA56" s="35">
        <v>1652.3803363</v>
      </c>
      <c r="AB56" s="35">
        <v>3822.8571658999999</v>
      </c>
      <c r="AC56" s="35">
        <v>-2170.4768296000002</v>
      </c>
      <c r="AD56" s="35">
        <v>6489.312946633333</v>
      </c>
      <c r="AE56" s="35">
        <v>19072.942479793332</v>
      </c>
      <c r="AF56" s="36">
        <v>-12583.629533159998</v>
      </c>
      <c r="BF56" s="7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</row>
    <row r="57" spans="1:82" ht="39" x14ac:dyDescent="0.25">
      <c r="A57" s="42" t="s">
        <v>93</v>
      </c>
      <c r="B57" s="43" t="s">
        <v>94</v>
      </c>
      <c r="C57" s="30">
        <v>3128.4218900666683</v>
      </c>
      <c r="D57" s="28">
        <v>29977.332759933342</v>
      </c>
      <c r="E57" s="28">
        <v>-26848.910869866675</v>
      </c>
      <c r="F57" s="28">
        <v>3485.0957175999997</v>
      </c>
      <c r="G57" s="28">
        <v>27618.067176</v>
      </c>
      <c r="H57" s="28">
        <v>-24132.971458399999</v>
      </c>
      <c r="I57" s="28">
        <v>3611.3655428112297</v>
      </c>
      <c r="J57" s="28">
        <v>38576.135582877541</v>
      </c>
      <c r="K57" s="28">
        <v>-34964.770040066309</v>
      </c>
      <c r="L57" s="28">
        <v>2648.4910325999999</v>
      </c>
      <c r="M57" s="28">
        <v>27942.290278199995</v>
      </c>
      <c r="N57" s="28">
        <v>-25293.799245599996</v>
      </c>
      <c r="O57" s="28">
        <v>12873.374183077896</v>
      </c>
      <c r="P57" s="28">
        <v>124113.82579701088</v>
      </c>
      <c r="Q57" s="28">
        <v>-111240.45161393299</v>
      </c>
      <c r="R57" s="30">
        <v>2842.7312349333333</v>
      </c>
      <c r="S57" s="28">
        <v>37103.415505933335</v>
      </c>
      <c r="T57" s="28">
        <v>-34260.684271000006</v>
      </c>
      <c r="U57" s="28">
        <v>3754.1587487999991</v>
      </c>
      <c r="V57" s="28">
        <v>32472.7150912</v>
      </c>
      <c r="W57" s="28">
        <v>-28718.556342399999</v>
      </c>
      <c r="X57" s="28">
        <v>5244.7146898999981</v>
      </c>
      <c r="Y57" s="28">
        <v>38627.2894848</v>
      </c>
      <c r="Z57" s="28">
        <v>-33382.5747949</v>
      </c>
      <c r="AA57" s="28">
        <v>3261.4343225999996</v>
      </c>
      <c r="AB57" s="28">
        <v>37760.387120899992</v>
      </c>
      <c r="AC57" s="28">
        <v>-34498.952798299993</v>
      </c>
      <c r="AD57" s="28">
        <v>15103.03899623333</v>
      </c>
      <c r="AE57" s="28">
        <v>145963.80720283333</v>
      </c>
      <c r="AF57" s="29">
        <v>-130860.7682066</v>
      </c>
      <c r="BF57" s="7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4"/>
      <c r="BZ57" s="24"/>
      <c r="CA57" s="24"/>
      <c r="CB57" s="24"/>
      <c r="CC57" s="24"/>
      <c r="CD57" s="24"/>
    </row>
    <row r="58" spans="1:82" ht="39" x14ac:dyDescent="0.25">
      <c r="A58" s="42" t="s">
        <v>95</v>
      </c>
      <c r="B58" s="43" t="s">
        <v>96</v>
      </c>
      <c r="C58" s="44">
        <v>321321.41017775791</v>
      </c>
      <c r="D58" s="45">
        <v>39941.741583360017</v>
      </c>
      <c r="E58" s="28">
        <v>281379.6685943979</v>
      </c>
      <c r="F58" s="28">
        <v>335160.91908309731</v>
      </c>
      <c r="G58" s="28">
        <v>41064.323750831245</v>
      </c>
      <c r="H58" s="28">
        <v>294096.59533226606</v>
      </c>
      <c r="I58" s="28">
        <v>348375.94586071704</v>
      </c>
      <c r="J58" s="28">
        <v>44963.727177127192</v>
      </c>
      <c r="K58" s="28">
        <v>303412.21868358983</v>
      </c>
      <c r="L58" s="28">
        <v>349851.34778350254</v>
      </c>
      <c r="M58" s="28">
        <v>47384.488786902177</v>
      </c>
      <c r="N58" s="28">
        <v>302466.85899660038</v>
      </c>
      <c r="O58" s="28">
        <v>1354709.6229050746</v>
      </c>
      <c r="P58" s="28">
        <v>173354.28129822062</v>
      </c>
      <c r="Q58" s="28">
        <v>1181355.341606854</v>
      </c>
      <c r="R58" s="44">
        <v>354890.65615385864</v>
      </c>
      <c r="S58" s="45">
        <v>43506.526903688624</v>
      </c>
      <c r="T58" s="28">
        <v>311384.12925017002</v>
      </c>
      <c r="U58" s="28">
        <v>375037.43516974151</v>
      </c>
      <c r="V58" s="28">
        <v>44671.841919093873</v>
      </c>
      <c r="W58" s="28">
        <v>330365.59325064765</v>
      </c>
      <c r="X58" s="28">
        <v>407906.63272399618</v>
      </c>
      <c r="Y58" s="28">
        <v>62636.025268771176</v>
      </c>
      <c r="Z58" s="28">
        <v>345270.60745522502</v>
      </c>
      <c r="AA58" s="28">
        <v>413664.42380514927</v>
      </c>
      <c r="AB58" s="28">
        <v>54665.246028387824</v>
      </c>
      <c r="AC58" s="28">
        <v>358999.17777676147</v>
      </c>
      <c r="AD58" s="45">
        <v>1551499.1478527456</v>
      </c>
      <c r="AE58" s="45">
        <v>205479.64011994153</v>
      </c>
      <c r="AF58" s="29">
        <v>1346019.5077328042</v>
      </c>
      <c r="BF58" s="7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</row>
    <row r="59" spans="1:82" x14ac:dyDescent="0.25">
      <c r="A59" s="32" t="s">
        <v>97</v>
      </c>
      <c r="B59" s="33" t="s">
        <v>98</v>
      </c>
      <c r="C59" s="34">
        <v>6827.1751719733384</v>
      </c>
      <c r="D59" s="35">
        <v>2662.5986458666675</v>
      </c>
      <c r="E59" s="35">
        <v>4164.5765261066708</v>
      </c>
      <c r="F59" s="35">
        <v>7333.5809796320846</v>
      </c>
      <c r="G59" s="35">
        <v>3014.6685488761909</v>
      </c>
      <c r="H59" s="35">
        <v>4318.9124307558941</v>
      </c>
      <c r="I59" s="35">
        <v>5833.5033752214122</v>
      </c>
      <c r="J59" s="35">
        <v>3309.2891185978124</v>
      </c>
      <c r="K59" s="35">
        <v>2524.2142566235998</v>
      </c>
      <c r="L59" s="35">
        <v>4136.175986222328</v>
      </c>
      <c r="M59" s="35">
        <v>4197.2841638627524</v>
      </c>
      <c r="N59" s="35">
        <v>-61.108177640424401</v>
      </c>
      <c r="O59" s="35">
        <v>24130.43551304916</v>
      </c>
      <c r="P59" s="35">
        <v>13183.840477203425</v>
      </c>
      <c r="Q59" s="35">
        <v>10946.595035845736</v>
      </c>
      <c r="R59" s="34">
        <v>4330.7520430018712</v>
      </c>
      <c r="S59" s="35">
        <v>3701.7406303760627</v>
      </c>
      <c r="T59" s="35">
        <v>629.01141262580859</v>
      </c>
      <c r="U59" s="35">
        <v>4344.5443355735624</v>
      </c>
      <c r="V59" s="35">
        <v>4167.2108543669474</v>
      </c>
      <c r="W59" s="35">
        <v>177.33348120661503</v>
      </c>
      <c r="X59" s="35">
        <v>4896.4015124709476</v>
      </c>
      <c r="Y59" s="35">
        <v>5206.5387558810016</v>
      </c>
      <c r="Z59" s="35">
        <v>-310.137243410054</v>
      </c>
      <c r="AA59" s="35">
        <v>6332.9259275114782</v>
      </c>
      <c r="AB59" s="35">
        <v>4618.0690126033951</v>
      </c>
      <c r="AC59" s="35">
        <v>1714.8569149080831</v>
      </c>
      <c r="AD59" s="35">
        <v>19904.623818557859</v>
      </c>
      <c r="AE59" s="35">
        <v>17693.559253227406</v>
      </c>
      <c r="AF59" s="36">
        <v>2211.0645653304528</v>
      </c>
      <c r="BF59" s="7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/>
      <c r="CB59" s="24"/>
      <c r="CC59" s="24"/>
      <c r="CD59" s="24"/>
    </row>
    <row r="60" spans="1:82" x14ac:dyDescent="0.25">
      <c r="A60" s="32" t="s">
        <v>99</v>
      </c>
      <c r="B60" s="33" t="s">
        <v>100</v>
      </c>
      <c r="C60" s="34">
        <v>313768.9086767179</v>
      </c>
      <c r="D60" s="35">
        <v>34880.075140560009</v>
      </c>
      <c r="E60" s="35">
        <v>278888.83353615791</v>
      </c>
      <c r="F60" s="35">
        <v>327090.74058586522</v>
      </c>
      <c r="G60" s="35">
        <v>35818.287971555052</v>
      </c>
      <c r="H60" s="35">
        <v>291272.4526143102</v>
      </c>
      <c r="I60" s="35">
        <v>341750.95479879726</v>
      </c>
      <c r="J60" s="35">
        <v>39756.449753120076</v>
      </c>
      <c r="K60" s="35">
        <v>301994.50504567719</v>
      </c>
      <c r="L60" s="35">
        <v>344985.7760882802</v>
      </c>
      <c r="M60" s="35">
        <v>40752.177035839428</v>
      </c>
      <c r="N60" s="35">
        <v>304233.59905244078</v>
      </c>
      <c r="O60" s="35">
        <v>1327596.3801496606</v>
      </c>
      <c r="P60" s="35">
        <v>151206.98990107456</v>
      </c>
      <c r="Q60" s="35">
        <v>1176389.390248586</v>
      </c>
      <c r="R60" s="34">
        <v>349760.29209985677</v>
      </c>
      <c r="S60" s="35">
        <v>37362.903834712561</v>
      </c>
      <c r="T60" s="35">
        <v>312397.3882651442</v>
      </c>
      <c r="U60" s="35">
        <v>369945.35948056792</v>
      </c>
      <c r="V60" s="35">
        <v>38025.648223126926</v>
      </c>
      <c r="W60" s="35">
        <v>331919.71125744097</v>
      </c>
      <c r="X60" s="35">
        <v>402186.23912632524</v>
      </c>
      <c r="Y60" s="35">
        <v>55417.479598823506</v>
      </c>
      <c r="Z60" s="35">
        <v>346768.75952750171</v>
      </c>
      <c r="AA60" s="35">
        <v>406549.28395473782</v>
      </c>
      <c r="AB60" s="35">
        <v>47083.827981184426</v>
      </c>
      <c r="AC60" s="35">
        <v>359465.45597355341</v>
      </c>
      <c r="AD60" s="35">
        <v>1528441.1746614878</v>
      </c>
      <c r="AE60" s="35">
        <v>177889.8596378474</v>
      </c>
      <c r="AF60" s="36">
        <v>1350551.3150236404</v>
      </c>
      <c r="BF60" s="7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</row>
    <row r="61" spans="1:82" x14ac:dyDescent="0.25">
      <c r="A61" s="32" t="s">
        <v>101</v>
      </c>
      <c r="B61" s="33" t="s">
        <v>102</v>
      </c>
      <c r="C61" s="34">
        <v>725.32632906666697</v>
      </c>
      <c r="D61" s="35">
        <v>2399.0677969333342</v>
      </c>
      <c r="E61" s="35">
        <v>-1673.7414678666673</v>
      </c>
      <c r="F61" s="35">
        <v>736.59751759999983</v>
      </c>
      <c r="G61" s="35">
        <v>2231.3672303999997</v>
      </c>
      <c r="H61" s="35">
        <v>-1494.7697128</v>
      </c>
      <c r="I61" s="35">
        <v>791.48768669834988</v>
      </c>
      <c r="J61" s="35">
        <v>1897.9883054093098</v>
      </c>
      <c r="K61" s="35">
        <v>-1106.5006187109598</v>
      </c>
      <c r="L61" s="35">
        <v>729.39570900000001</v>
      </c>
      <c r="M61" s="35">
        <v>2435.0275871999997</v>
      </c>
      <c r="N61" s="35">
        <v>-1705.6318781999998</v>
      </c>
      <c r="O61" s="35">
        <v>2982.8072423650165</v>
      </c>
      <c r="P61" s="35">
        <v>8963.4509199426429</v>
      </c>
      <c r="Q61" s="35">
        <v>-5980.6436775776265</v>
      </c>
      <c r="R61" s="34">
        <v>799.61201099999994</v>
      </c>
      <c r="S61" s="35">
        <v>2441.8824385999997</v>
      </c>
      <c r="T61" s="35">
        <v>-1642.2704275999997</v>
      </c>
      <c r="U61" s="35">
        <v>747.53135359999987</v>
      </c>
      <c r="V61" s="35">
        <v>2478.9828416</v>
      </c>
      <c r="W61" s="35">
        <v>-1731.4514880000002</v>
      </c>
      <c r="X61" s="35">
        <v>823.99208519999991</v>
      </c>
      <c r="Y61" s="35">
        <v>2012.0069140666662</v>
      </c>
      <c r="Z61" s="35">
        <v>-1188.0148288666664</v>
      </c>
      <c r="AA61" s="35">
        <v>782.21392289999994</v>
      </c>
      <c r="AB61" s="35">
        <v>2963.3490345999994</v>
      </c>
      <c r="AC61" s="35">
        <v>-2181.1351116999995</v>
      </c>
      <c r="AD61" s="35">
        <v>3153.3493726999995</v>
      </c>
      <c r="AE61" s="35">
        <v>9896.2212288666651</v>
      </c>
      <c r="AF61" s="36">
        <v>-6742.8718561666656</v>
      </c>
      <c r="BF61" s="7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</row>
    <row r="62" spans="1:82" ht="19.5" x14ac:dyDescent="0.25">
      <c r="A62" s="42" t="s">
        <v>103</v>
      </c>
      <c r="B62" s="43" t="s">
        <v>104</v>
      </c>
      <c r="C62" s="44">
        <v>179448.15540148941</v>
      </c>
      <c r="D62" s="45">
        <v>124971.09329607133</v>
      </c>
      <c r="E62" s="28">
        <v>54477.062105418081</v>
      </c>
      <c r="F62" s="28">
        <v>177488.20193197866</v>
      </c>
      <c r="G62" s="28">
        <v>113019.30665027397</v>
      </c>
      <c r="H62" s="28">
        <v>64468.895281704696</v>
      </c>
      <c r="I62" s="28">
        <v>188585.14768027887</v>
      </c>
      <c r="J62" s="28">
        <v>117134.6876501315</v>
      </c>
      <c r="K62" s="28">
        <v>71450.460030147369</v>
      </c>
      <c r="L62" s="28">
        <v>187807.21748550702</v>
      </c>
      <c r="M62" s="28">
        <v>136067.37164121517</v>
      </c>
      <c r="N62" s="28">
        <v>51739.845844291849</v>
      </c>
      <c r="O62" s="28">
        <v>733328.72249925393</v>
      </c>
      <c r="P62" s="28">
        <v>491192.45923769195</v>
      </c>
      <c r="Q62" s="28">
        <v>242136.26326156198</v>
      </c>
      <c r="R62" s="44">
        <v>191872.64246037256</v>
      </c>
      <c r="S62" s="45">
        <v>138694.35009882404</v>
      </c>
      <c r="T62" s="28">
        <v>53178.29236154852</v>
      </c>
      <c r="U62" s="28">
        <v>210894.37070607897</v>
      </c>
      <c r="V62" s="28">
        <v>130244.03510912336</v>
      </c>
      <c r="W62" s="28">
        <v>80650.335596955614</v>
      </c>
      <c r="X62" s="28">
        <v>250029.7824759747</v>
      </c>
      <c r="Y62" s="28">
        <v>154153.16604372513</v>
      </c>
      <c r="Z62" s="28">
        <v>95876.616432249575</v>
      </c>
      <c r="AA62" s="28">
        <v>255039.01052860831</v>
      </c>
      <c r="AB62" s="28">
        <v>140555.12861738115</v>
      </c>
      <c r="AC62" s="28">
        <v>114483.88191122716</v>
      </c>
      <c r="AD62" s="45">
        <v>907835.80617103458</v>
      </c>
      <c r="AE62" s="45">
        <v>563646.67986905365</v>
      </c>
      <c r="AF62" s="29">
        <v>344189.12630198093</v>
      </c>
      <c r="BF62" s="7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</row>
    <row r="63" spans="1:82" x14ac:dyDescent="0.25">
      <c r="A63" s="32" t="s">
        <v>105</v>
      </c>
      <c r="B63" s="33" t="s">
        <v>106</v>
      </c>
      <c r="C63" s="34">
        <v>14828.72386887934</v>
      </c>
      <c r="D63" s="35">
        <v>1457.7217950666673</v>
      </c>
      <c r="E63" s="35">
        <v>13371.002073812673</v>
      </c>
      <c r="F63" s="35">
        <v>15285.502022560002</v>
      </c>
      <c r="G63" s="35">
        <v>1843.2710183885715</v>
      </c>
      <c r="H63" s="35">
        <v>13442.23100417143</v>
      </c>
      <c r="I63" s="35">
        <v>15655.37663089335</v>
      </c>
      <c r="J63" s="35">
        <v>1628.2234630222786</v>
      </c>
      <c r="K63" s="35">
        <v>14027.153167871071</v>
      </c>
      <c r="L63" s="35">
        <v>14683.561744799998</v>
      </c>
      <c r="M63" s="35">
        <v>1855.1642256324867</v>
      </c>
      <c r="N63" s="35">
        <v>12828.397519167511</v>
      </c>
      <c r="O63" s="35">
        <v>60453.164267132692</v>
      </c>
      <c r="P63" s="35">
        <v>6784.3805021100043</v>
      </c>
      <c r="Q63" s="35">
        <v>53668.783765022687</v>
      </c>
      <c r="R63" s="34">
        <v>14430.548325673337</v>
      </c>
      <c r="S63" s="35">
        <v>1835.3952900002339</v>
      </c>
      <c r="T63" s="35">
        <v>12595.153035673104</v>
      </c>
      <c r="U63" s="35">
        <v>15050.226996927999</v>
      </c>
      <c r="V63" s="35">
        <v>1794.9464191600214</v>
      </c>
      <c r="W63" s="35">
        <v>13255.280577767977</v>
      </c>
      <c r="X63" s="35">
        <v>20910.277212533325</v>
      </c>
      <c r="Y63" s="35">
        <v>2645.0348639011058</v>
      </c>
      <c r="Z63" s="35">
        <v>18265.242348632219</v>
      </c>
      <c r="AA63" s="35">
        <v>24300.58856882</v>
      </c>
      <c r="AB63" s="35">
        <v>2300.629185040656</v>
      </c>
      <c r="AC63" s="35">
        <v>21999.959383779344</v>
      </c>
      <c r="AD63" s="35">
        <v>74691.641103954666</v>
      </c>
      <c r="AE63" s="35">
        <v>8576.0057581020174</v>
      </c>
      <c r="AF63" s="36">
        <v>66115.635345852643</v>
      </c>
      <c r="BF63" s="7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 s="24"/>
      <c r="BX63" s="24"/>
      <c r="BY63" s="24"/>
      <c r="BZ63" s="24"/>
      <c r="CA63" s="24"/>
      <c r="CB63" s="24"/>
      <c r="CC63" s="24"/>
      <c r="CD63" s="24"/>
    </row>
    <row r="64" spans="1:82" ht="37.5" x14ac:dyDescent="0.25">
      <c r="A64" s="32" t="s">
        <v>107</v>
      </c>
      <c r="B64" s="33" t="s">
        <v>108</v>
      </c>
      <c r="C64" s="34">
        <v>129457.65539522003</v>
      </c>
      <c r="D64" s="35">
        <v>35277.705873133338</v>
      </c>
      <c r="E64" s="35">
        <v>94179.949522086696</v>
      </c>
      <c r="F64" s="35">
        <v>123485.36089914059</v>
      </c>
      <c r="G64" s="35">
        <v>27914.855347081524</v>
      </c>
      <c r="H64" s="35">
        <v>95570.505552059069</v>
      </c>
      <c r="I64" s="35">
        <v>129347.68699272722</v>
      </c>
      <c r="J64" s="35">
        <v>28523.497042129235</v>
      </c>
      <c r="K64" s="35">
        <v>100824.18995059798</v>
      </c>
      <c r="L64" s="35">
        <v>131345.37480789327</v>
      </c>
      <c r="M64" s="35">
        <v>46588.202060046788</v>
      </c>
      <c r="N64" s="35">
        <v>84757.172747846489</v>
      </c>
      <c r="O64" s="35">
        <v>513636.07809498115</v>
      </c>
      <c r="P64" s="35">
        <v>138304.26032239088</v>
      </c>
      <c r="Q64" s="35">
        <v>375331.81777259026</v>
      </c>
      <c r="R64" s="34">
        <v>130608.83782451863</v>
      </c>
      <c r="S64" s="35">
        <v>45408.744228792508</v>
      </c>
      <c r="T64" s="35">
        <v>85200.093595726124</v>
      </c>
      <c r="U64" s="35">
        <v>152031.05532193981</v>
      </c>
      <c r="V64" s="35">
        <v>38933.257180431719</v>
      </c>
      <c r="W64" s="35">
        <v>113097.7981415081</v>
      </c>
      <c r="X64" s="35">
        <v>179049.91928178834</v>
      </c>
      <c r="Y64" s="35">
        <v>40587.970048386138</v>
      </c>
      <c r="Z64" s="35">
        <v>138461.94923340221</v>
      </c>
      <c r="AA64" s="35">
        <v>185433.2648212935</v>
      </c>
      <c r="AB64" s="35">
        <v>42369.487775627131</v>
      </c>
      <c r="AC64" s="35">
        <v>143063.77704566636</v>
      </c>
      <c r="AD64" s="35">
        <v>647123.07724954025</v>
      </c>
      <c r="AE64" s="35">
        <v>167299.45923323749</v>
      </c>
      <c r="AF64" s="36">
        <v>479823.61801630276</v>
      </c>
      <c r="BF64" s="7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</row>
    <row r="65" spans="1:82" ht="37.5" x14ac:dyDescent="0.25">
      <c r="A65" s="32" t="s">
        <v>109</v>
      </c>
      <c r="B65" s="33" t="s">
        <v>110</v>
      </c>
      <c r="C65" s="34">
        <v>35161.776137390014</v>
      </c>
      <c r="D65" s="35">
        <v>88235.66562787132</v>
      </c>
      <c r="E65" s="35">
        <v>-53073.889490481306</v>
      </c>
      <c r="F65" s="35">
        <v>38717.339010278069</v>
      </c>
      <c r="G65" s="35">
        <v>83261.180284803879</v>
      </c>
      <c r="H65" s="35">
        <v>-44543.84127452581</v>
      </c>
      <c r="I65" s="35">
        <v>43582.084056658299</v>
      </c>
      <c r="J65" s="35">
        <v>86982.967144979993</v>
      </c>
      <c r="K65" s="35">
        <v>-43400.883088321694</v>
      </c>
      <c r="L65" s="35">
        <v>41778.280932813752</v>
      </c>
      <c r="M65" s="35">
        <v>87624.00535553589</v>
      </c>
      <c r="N65" s="35">
        <v>-45845.724422722138</v>
      </c>
      <c r="O65" s="35">
        <v>159239.48013714014</v>
      </c>
      <c r="P65" s="35">
        <v>346103.81841319107</v>
      </c>
      <c r="Q65" s="35">
        <v>-186864.33827605093</v>
      </c>
      <c r="R65" s="34">
        <v>46833.256310180579</v>
      </c>
      <c r="S65" s="35">
        <v>91450.2105800313</v>
      </c>
      <c r="T65" s="35">
        <v>-44616.954269850721</v>
      </c>
      <c r="U65" s="35">
        <v>43813.088387211144</v>
      </c>
      <c r="V65" s="35">
        <v>89515.831509531607</v>
      </c>
      <c r="W65" s="35">
        <v>-45702.743122320462</v>
      </c>
      <c r="X65" s="35">
        <v>50069.585981653006</v>
      </c>
      <c r="Y65" s="35">
        <v>110920.1611314379</v>
      </c>
      <c r="Z65" s="35">
        <v>-60850.575149784891</v>
      </c>
      <c r="AA65" s="35">
        <v>45305.157138494797</v>
      </c>
      <c r="AB65" s="35">
        <v>95885.011656713381</v>
      </c>
      <c r="AC65" s="35">
        <v>-50579.854518218584</v>
      </c>
      <c r="AD65" s="35">
        <v>186021.08781753955</v>
      </c>
      <c r="AE65" s="35">
        <v>387771.21487771423</v>
      </c>
      <c r="AF65" s="36">
        <v>-201750.12706017468</v>
      </c>
      <c r="BF65" s="7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  <c r="CA65" s="24"/>
      <c r="CB65" s="24"/>
      <c r="CC65" s="24"/>
      <c r="CD65" s="24"/>
    </row>
    <row r="66" spans="1:82" ht="39" x14ac:dyDescent="0.25">
      <c r="A66" s="42" t="s">
        <v>111</v>
      </c>
      <c r="B66" s="43" t="s">
        <v>112</v>
      </c>
      <c r="C66" s="44">
        <v>7952.8612492666698</v>
      </c>
      <c r="D66" s="45">
        <v>10515.341188333337</v>
      </c>
      <c r="E66" s="28">
        <v>-2562.4799390666676</v>
      </c>
      <c r="F66" s="28">
        <v>10012.265593005612</v>
      </c>
      <c r="G66" s="28">
        <v>17192.703392963806</v>
      </c>
      <c r="H66" s="28">
        <v>-7180.4377999581939</v>
      </c>
      <c r="I66" s="28">
        <v>8373.1396102598101</v>
      </c>
      <c r="J66" s="28">
        <v>12193.607508445184</v>
      </c>
      <c r="K66" s="28">
        <v>-3820.467898185374</v>
      </c>
      <c r="L66" s="28">
        <v>10404.412666708149</v>
      </c>
      <c r="M66" s="28">
        <v>12420.816441457884</v>
      </c>
      <c r="N66" s="28">
        <v>-2016.403774749735</v>
      </c>
      <c r="O66" s="28">
        <v>36742.679119240245</v>
      </c>
      <c r="P66" s="28">
        <v>52322.468531200218</v>
      </c>
      <c r="Q66" s="28">
        <v>-15579.789411959973</v>
      </c>
      <c r="R66" s="44">
        <v>9802.9847685064324</v>
      </c>
      <c r="S66" s="45">
        <v>10417.98152277388</v>
      </c>
      <c r="T66" s="28">
        <v>-614.99675426744761</v>
      </c>
      <c r="U66" s="28">
        <v>9268.9196113907419</v>
      </c>
      <c r="V66" s="28">
        <v>15029.36712896772</v>
      </c>
      <c r="W66" s="28">
        <v>-5760.4475175769785</v>
      </c>
      <c r="X66" s="28">
        <v>9692.7178923629126</v>
      </c>
      <c r="Y66" s="28">
        <v>10492.216589073065</v>
      </c>
      <c r="Z66" s="28">
        <v>-799.49869671015222</v>
      </c>
      <c r="AA66" s="28">
        <v>11006.626093632989</v>
      </c>
      <c r="AB66" s="28">
        <v>12735.261221091607</v>
      </c>
      <c r="AC66" s="28">
        <v>-1728.6351274586177</v>
      </c>
      <c r="AD66" s="45">
        <v>39771.248365893072</v>
      </c>
      <c r="AE66" s="45">
        <v>48674.826461906276</v>
      </c>
      <c r="AF66" s="29">
        <v>-8903.5780960132033</v>
      </c>
      <c r="BF66" s="7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</row>
    <row r="67" spans="1:82" x14ac:dyDescent="0.25">
      <c r="A67" s="32" t="s">
        <v>113</v>
      </c>
      <c r="B67" s="33" t="s">
        <v>114</v>
      </c>
      <c r="C67" s="34">
        <v>3017.1240830000011</v>
      </c>
      <c r="D67" s="35">
        <v>2837.6008846000013</v>
      </c>
      <c r="E67" s="35">
        <v>179.52319839999973</v>
      </c>
      <c r="F67" s="35">
        <v>3881.8131456027854</v>
      </c>
      <c r="G67" s="35">
        <v>3162.3021688685712</v>
      </c>
      <c r="H67" s="35">
        <v>719.51097673421418</v>
      </c>
      <c r="I67" s="35">
        <v>2852.4950048604769</v>
      </c>
      <c r="J67" s="35">
        <v>2127.3698820107606</v>
      </c>
      <c r="K67" s="35">
        <v>725.12512284971626</v>
      </c>
      <c r="L67" s="35">
        <v>4010.8876424161899</v>
      </c>
      <c r="M67" s="35">
        <v>1703.8883063085716</v>
      </c>
      <c r="N67" s="35">
        <v>2306.9993361076185</v>
      </c>
      <c r="O67" s="35">
        <v>13762.319875879453</v>
      </c>
      <c r="P67" s="35">
        <v>9831.161241787906</v>
      </c>
      <c r="Q67" s="35">
        <v>3931.1586340915474</v>
      </c>
      <c r="R67" s="34">
        <v>2943.0894288588693</v>
      </c>
      <c r="S67" s="35">
        <v>1679.0600931060428</v>
      </c>
      <c r="T67" s="35">
        <v>1264.0293357528265</v>
      </c>
      <c r="U67" s="35">
        <v>3446.6522910817962</v>
      </c>
      <c r="V67" s="35">
        <v>2395.8865691353176</v>
      </c>
      <c r="W67" s="35">
        <v>1050.7657219464786</v>
      </c>
      <c r="X67" s="35">
        <v>3887.7797945702259</v>
      </c>
      <c r="Y67" s="35">
        <v>1400.7696531198653</v>
      </c>
      <c r="Z67" s="35">
        <v>2487.0101414503606</v>
      </c>
      <c r="AA67" s="35">
        <v>4264.092716536079</v>
      </c>
      <c r="AB67" s="35">
        <v>2421.5097054436305</v>
      </c>
      <c r="AC67" s="35">
        <v>1842.5830110924485</v>
      </c>
      <c r="AD67" s="35">
        <v>14541.614231046971</v>
      </c>
      <c r="AE67" s="35">
        <v>7897.2260208048556</v>
      </c>
      <c r="AF67" s="36">
        <v>6644.3882102421157</v>
      </c>
      <c r="BF67" s="7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</row>
    <row r="68" spans="1:82" ht="37.5" x14ac:dyDescent="0.25">
      <c r="A68" s="32" t="s">
        <v>115</v>
      </c>
      <c r="B68" s="33" t="s">
        <v>116</v>
      </c>
      <c r="C68" s="34">
        <v>4935.7371662666683</v>
      </c>
      <c r="D68" s="35">
        <v>7677.740303733337</v>
      </c>
      <c r="E68" s="35">
        <v>-2742.0031374666687</v>
      </c>
      <c r="F68" s="35">
        <v>6130.4524474028276</v>
      </c>
      <c r="G68" s="35">
        <v>14030.401224095238</v>
      </c>
      <c r="H68" s="35">
        <v>-7899.9487766924103</v>
      </c>
      <c r="I68" s="35">
        <v>5520.6446053993322</v>
      </c>
      <c r="J68" s="35">
        <v>10066.237626434424</v>
      </c>
      <c r="K68" s="35">
        <v>-4545.5930210350916</v>
      </c>
      <c r="L68" s="35">
        <v>6393.5250242919592</v>
      </c>
      <c r="M68" s="35">
        <v>10716.928135149314</v>
      </c>
      <c r="N68" s="35">
        <v>-4323.4031108573545</v>
      </c>
      <c r="O68" s="35">
        <v>22980.359243360785</v>
      </c>
      <c r="P68" s="35">
        <v>42491.307289412311</v>
      </c>
      <c r="Q68" s="35">
        <v>-19510.948046051526</v>
      </c>
      <c r="R68" s="34">
        <v>6859.8953396475627</v>
      </c>
      <c r="S68" s="35">
        <v>8738.9214296678365</v>
      </c>
      <c r="T68" s="35">
        <v>-1879.0260900202738</v>
      </c>
      <c r="U68" s="35">
        <v>5822.2673203089453</v>
      </c>
      <c r="V68" s="35">
        <v>12633.480559832402</v>
      </c>
      <c r="W68" s="35">
        <v>-6811.2132395234567</v>
      </c>
      <c r="X68" s="35">
        <v>5804.9380977926876</v>
      </c>
      <c r="Y68" s="35">
        <v>9091.4469359531977</v>
      </c>
      <c r="Z68" s="35">
        <v>-3286.5088381605101</v>
      </c>
      <c r="AA68" s="35">
        <v>6742.53337709691</v>
      </c>
      <c r="AB68" s="35">
        <v>10313.751515647977</v>
      </c>
      <c r="AC68" s="35">
        <v>-3571.2181385510667</v>
      </c>
      <c r="AD68" s="35">
        <v>25229.634134846106</v>
      </c>
      <c r="AE68" s="35">
        <v>40777.600441101415</v>
      </c>
      <c r="AF68" s="36">
        <v>-15547.966306255308</v>
      </c>
      <c r="BF68" s="7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</row>
    <row r="69" spans="1:82" ht="19.5" x14ac:dyDescent="0.25">
      <c r="A69" s="42" t="s">
        <v>117</v>
      </c>
      <c r="B69" s="43" t="s">
        <v>118</v>
      </c>
      <c r="C69" s="30">
        <v>1305.3243546666674</v>
      </c>
      <c r="D69" s="28">
        <v>2050.9539026000011</v>
      </c>
      <c r="E69" s="28">
        <v>-745.6295479333337</v>
      </c>
      <c r="F69" s="28">
        <v>1154.2865823999998</v>
      </c>
      <c r="G69" s="28">
        <v>2017.5216711923811</v>
      </c>
      <c r="H69" s="28">
        <v>-863.23508879238125</v>
      </c>
      <c r="I69" s="28">
        <v>1511.8622240605198</v>
      </c>
      <c r="J69" s="28">
        <v>2328.1719349053028</v>
      </c>
      <c r="K69" s="28">
        <v>-816.30971084478301</v>
      </c>
      <c r="L69" s="28">
        <v>1073.0461176000001</v>
      </c>
      <c r="M69" s="28">
        <v>2616.0273192162431</v>
      </c>
      <c r="N69" s="28">
        <v>-1542.981201616243</v>
      </c>
      <c r="O69" s="28">
        <v>5044.5192787271872</v>
      </c>
      <c r="P69" s="28">
        <v>9012.6748279139283</v>
      </c>
      <c r="Q69" s="28">
        <v>-3968.1555491867412</v>
      </c>
      <c r="R69" s="30">
        <v>1346.2012542</v>
      </c>
      <c r="S69" s="28">
        <v>2574.9425489556334</v>
      </c>
      <c r="T69" s="28">
        <v>-1228.7412947556334</v>
      </c>
      <c r="U69" s="28">
        <v>1228.0154239999997</v>
      </c>
      <c r="V69" s="28">
        <v>2642.9974527600216</v>
      </c>
      <c r="W69" s="28">
        <v>-1414.9820287600219</v>
      </c>
      <c r="X69" s="28">
        <v>1413.4386578333333</v>
      </c>
      <c r="Y69" s="28">
        <v>2589.9669221677732</v>
      </c>
      <c r="Z69" s="28">
        <v>-1176.5282643344399</v>
      </c>
      <c r="AA69" s="28">
        <v>1431.5026040203279</v>
      </c>
      <c r="AB69" s="28">
        <v>2860.3189743203279</v>
      </c>
      <c r="AC69" s="28">
        <v>-1428.8163703</v>
      </c>
      <c r="AD69" s="28">
        <v>5419.1579400536612</v>
      </c>
      <c r="AE69" s="28">
        <v>10668.225898203757</v>
      </c>
      <c r="AF69" s="29">
        <v>-5249.0679581500954</v>
      </c>
      <c r="BF69" s="7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  <c r="CA69" s="24"/>
      <c r="CB69" s="24"/>
      <c r="CC69" s="24"/>
      <c r="CD69" s="24"/>
    </row>
    <row r="70" spans="1:82" ht="19.5" x14ac:dyDescent="0.25">
      <c r="A70" s="42" t="s">
        <v>119</v>
      </c>
      <c r="B70" s="43" t="s">
        <v>120</v>
      </c>
      <c r="C70" s="30">
        <v>2234.6365328197726</v>
      </c>
      <c r="D70" s="28">
        <v>949.88634317796061</v>
      </c>
      <c r="E70" s="28">
        <v>1284.7501896418121</v>
      </c>
      <c r="F70" s="28">
        <v>6902.3682287384872</v>
      </c>
      <c r="G70" s="28">
        <v>1159.9088309892052</v>
      </c>
      <c r="H70" s="28">
        <v>5742.4593977492823</v>
      </c>
      <c r="I70" s="28">
        <v>861.00482534055755</v>
      </c>
      <c r="J70" s="28">
        <v>1998.4477180793697</v>
      </c>
      <c r="K70" s="28">
        <v>-1137.4428927388121</v>
      </c>
      <c r="L70" s="28">
        <v>4771.3447859296602</v>
      </c>
      <c r="M70" s="28">
        <v>2690.6067772096594</v>
      </c>
      <c r="N70" s="28">
        <v>2080.7380087200008</v>
      </c>
      <c r="O70" s="28">
        <v>14769.354372828479</v>
      </c>
      <c r="P70" s="28">
        <v>6798.8496694561945</v>
      </c>
      <c r="Q70" s="28">
        <v>7970.504703372284</v>
      </c>
      <c r="R70" s="30">
        <v>3702.9237570771102</v>
      </c>
      <c r="S70" s="28">
        <v>3965.2297137197397</v>
      </c>
      <c r="T70" s="28">
        <v>-262.30595664262955</v>
      </c>
      <c r="U70" s="28">
        <v>6260.1489205533526</v>
      </c>
      <c r="V70" s="28">
        <v>1993.8113272337937</v>
      </c>
      <c r="W70" s="28">
        <v>4266.3375933195584</v>
      </c>
      <c r="X70" s="28">
        <v>8254.9948319247796</v>
      </c>
      <c r="Y70" s="28">
        <v>3926.4896852672236</v>
      </c>
      <c r="Z70" s="28">
        <v>4328.505146657556</v>
      </c>
      <c r="AA70" s="28">
        <v>8514.4204492931967</v>
      </c>
      <c r="AB70" s="28">
        <v>8578.5123565084905</v>
      </c>
      <c r="AC70" s="28">
        <v>-64.091907215293759</v>
      </c>
      <c r="AD70" s="28">
        <v>26732.48795884844</v>
      </c>
      <c r="AE70" s="28">
        <v>18464.043082729248</v>
      </c>
      <c r="AF70" s="29">
        <v>8268.4448761191925</v>
      </c>
      <c r="BF70" s="7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  <c r="BT70" s="24"/>
      <c r="BU70" s="24"/>
      <c r="BV70" s="24"/>
      <c r="BW70" s="24"/>
      <c r="BX70" s="24"/>
      <c r="BY70" s="24"/>
      <c r="BZ70" s="24"/>
      <c r="CA70" s="24"/>
      <c r="CB70" s="24"/>
      <c r="CC70" s="24"/>
      <c r="CD70" s="24"/>
    </row>
    <row r="71" spans="1:82" x14ac:dyDescent="0.25">
      <c r="A71" s="26" t="s">
        <v>121</v>
      </c>
      <c r="B71" s="31" t="s">
        <v>122</v>
      </c>
      <c r="C71" s="30">
        <v>74093.454983057585</v>
      </c>
      <c r="D71" s="28">
        <v>158112.70818048288</v>
      </c>
      <c r="E71" s="28">
        <v>-84019.253197425292</v>
      </c>
      <c r="F71" s="28">
        <v>98510.300156814614</v>
      </c>
      <c r="G71" s="28">
        <v>194434.57566853106</v>
      </c>
      <c r="H71" s="28">
        <v>-95924.275511716449</v>
      </c>
      <c r="I71" s="28">
        <v>83844.036868026305</v>
      </c>
      <c r="J71" s="28">
        <v>192874.28961538832</v>
      </c>
      <c r="K71" s="28">
        <v>-109030.25274736201</v>
      </c>
      <c r="L71" s="28">
        <v>86803.765205539676</v>
      </c>
      <c r="M71" s="28">
        <v>209825.85860601772</v>
      </c>
      <c r="N71" s="28">
        <v>-123022.09340047804</v>
      </c>
      <c r="O71" s="28">
        <v>343251.55721343821</v>
      </c>
      <c r="P71" s="28">
        <v>755247.43207041989</v>
      </c>
      <c r="Q71" s="28">
        <v>-411995.87485698168</v>
      </c>
      <c r="R71" s="30">
        <v>105856.55732766185</v>
      </c>
      <c r="S71" s="28">
        <v>196433.75075471838</v>
      </c>
      <c r="T71" s="28">
        <v>-90577.193427056525</v>
      </c>
      <c r="U71" s="28">
        <v>137980.24664261186</v>
      </c>
      <c r="V71" s="28">
        <v>214998.5965355415</v>
      </c>
      <c r="W71" s="28">
        <v>-77018.349892929633</v>
      </c>
      <c r="X71" s="28">
        <v>104233.01232606855</v>
      </c>
      <c r="Y71" s="28">
        <v>243036.85287181643</v>
      </c>
      <c r="Z71" s="28">
        <v>-138803.84054574789</v>
      </c>
      <c r="AA71" s="28">
        <v>103117.09901448332</v>
      </c>
      <c r="AB71" s="28">
        <v>206080.46923269829</v>
      </c>
      <c r="AC71" s="28">
        <v>-102963.37021821497</v>
      </c>
      <c r="AD71" s="28">
        <v>451186.91531082557</v>
      </c>
      <c r="AE71" s="28">
        <v>860549.66939477471</v>
      </c>
      <c r="AF71" s="29">
        <v>-409362.75408394914</v>
      </c>
      <c r="BF71" s="7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  <c r="CA71" s="24"/>
      <c r="CB71" s="24"/>
      <c r="CC71" s="24"/>
      <c r="CD71" s="24"/>
    </row>
    <row r="72" spans="1:82" x14ac:dyDescent="0.25">
      <c r="A72" s="32" t="s">
        <v>123</v>
      </c>
      <c r="B72" s="46" t="s">
        <v>124</v>
      </c>
      <c r="C72" s="34">
        <v>15017.88821926667</v>
      </c>
      <c r="D72" s="35">
        <v>7131.5763953507685</v>
      </c>
      <c r="E72" s="35">
        <v>7886.3118239159012</v>
      </c>
      <c r="F72" s="35">
        <v>14544.473843200001</v>
      </c>
      <c r="G72" s="35">
        <v>7579.3892679879791</v>
      </c>
      <c r="H72" s="35">
        <v>6965.0845752120222</v>
      </c>
      <c r="I72" s="35">
        <v>16741.151180670146</v>
      </c>
      <c r="J72" s="35">
        <v>7298.1298500688981</v>
      </c>
      <c r="K72" s="35">
        <v>9443.0213306012483</v>
      </c>
      <c r="L72" s="35">
        <v>16040.727625199997</v>
      </c>
      <c r="M72" s="35">
        <v>8626.816851124202</v>
      </c>
      <c r="N72" s="35">
        <v>7413.9107740757954</v>
      </c>
      <c r="O72" s="35">
        <v>62344.240868336812</v>
      </c>
      <c r="P72" s="35">
        <v>30635.912364531847</v>
      </c>
      <c r="Q72" s="35">
        <v>31708.328503804965</v>
      </c>
      <c r="R72" s="34">
        <v>17828.553165866666</v>
      </c>
      <c r="S72" s="35">
        <v>8158.126657964518</v>
      </c>
      <c r="T72" s="35">
        <v>9670.4265079021479</v>
      </c>
      <c r="U72" s="35">
        <v>16712.401996799999</v>
      </c>
      <c r="V72" s="35">
        <v>8567.7026162085185</v>
      </c>
      <c r="W72" s="35">
        <v>8144.6993805914808</v>
      </c>
      <c r="X72" s="35">
        <v>18412.878486900001</v>
      </c>
      <c r="Y72" s="35">
        <v>8830.7011111282118</v>
      </c>
      <c r="Z72" s="35">
        <v>9582.1773757717892</v>
      </c>
      <c r="AA72" s="35">
        <v>17563.115846799999</v>
      </c>
      <c r="AB72" s="35">
        <v>8945.3003705210667</v>
      </c>
      <c r="AC72" s="35">
        <v>8617.8154762789327</v>
      </c>
      <c r="AD72" s="35">
        <v>70516.949496366666</v>
      </c>
      <c r="AE72" s="35">
        <v>34501.830755822317</v>
      </c>
      <c r="AF72" s="36">
        <v>36015.118740544349</v>
      </c>
      <c r="BF72" s="7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</row>
    <row r="73" spans="1:82" x14ac:dyDescent="0.25">
      <c r="A73" s="32" t="s">
        <v>125</v>
      </c>
      <c r="B73" s="46" t="s">
        <v>126</v>
      </c>
      <c r="C73" s="41">
        <v>47485.881160124249</v>
      </c>
      <c r="D73" s="39">
        <v>147393.46259219878</v>
      </c>
      <c r="E73" s="35">
        <v>-99907.581432074527</v>
      </c>
      <c r="F73" s="35">
        <v>73889.577603516707</v>
      </c>
      <c r="G73" s="35">
        <v>183439.69175051639</v>
      </c>
      <c r="H73" s="35">
        <v>-109550.11414699968</v>
      </c>
      <c r="I73" s="35">
        <v>54603.810781994936</v>
      </c>
      <c r="J73" s="35">
        <v>182912.93312240072</v>
      </c>
      <c r="K73" s="35">
        <v>-128309.12234040578</v>
      </c>
      <c r="L73" s="35">
        <v>56106.957904923431</v>
      </c>
      <c r="M73" s="35">
        <v>195571.94274570164</v>
      </c>
      <c r="N73" s="35">
        <v>-139464.98484077823</v>
      </c>
      <c r="O73" s="35">
        <v>232086.22745055932</v>
      </c>
      <c r="P73" s="35">
        <v>709318.03021081747</v>
      </c>
      <c r="Q73" s="35">
        <v>-477231.80276025814</v>
      </c>
      <c r="R73" s="41">
        <v>72241.068601017265</v>
      </c>
      <c r="S73" s="39">
        <v>183069.51171503533</v>
      </c>
      <c r="T73" s="35">
        <v>-110828.44311401807</v>
      </c>
      <c r="U73" s="35">
        <v>109290.00334343853</v>
      </c>
      <c r="V73" s="35">
        <v>202761.84183407901</v>
      </c>
      <c r="W73" s="35">
        <v>-93471.838490640483</v>
      </c>
      <c r="X73" s="35">
        <v>68362.836169400791</v>
      </c>
      <c r="Y73" s="35">
        <v>227508.55557717802</v>
      </c>
      <c r="Z73" s="35">
        <v>-159145.71940777724</v>
      </c>
      <c r="AA73" s="35">
        <v>67585.419337502011</v>
      </c>
      <c r="AB73" s="35">
        <v>193203.12928992702</v>
      </c>
      <c r="AC73" s="35">
        <v>-125617.70995242501</v>
      </c>
      <c r="AD73" s="39">
        <v>317479.32745135855</v>
      </c>
      <c r="AE73" s="39">
        <v>806543.03841621941</v>
      </c>
      <c r="AF73" s="36">
        <v>-489063.71096486086</v>
      </c>
      <c r="BF73" s="7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</row>
    <row r="74" spans="1:82" x14ac:dyDescent="0.25">
      <c r="A74" s="32" t="s">
        <v>127</v>
      </c>
      <c r="B74" s="33" t="s">
        <v>128</v>
      </c>
      <c r="C74" s="34">
        <v>19356.291820425206</v>
      </c>
      <c r="D74" s="35">
        <v>81790.047689573737</v>
      </c>
      <c r="E74" s="35">
        <v>-62433.755869148532</v>
      </c>
      <c r="F74" s="35">
        <v>19193.619993697615</v>
      </c>
      <c r="G74" s="35">
        <v>101520.38781845037</v>
      </c>
      <c r="H74" s="35">
        <v>-82326.767824752751</v>
      </c>
      <c r="I74" s="35">
        <v>17522.493147148463</v>
      </c>
      <c r="J74" s="35">
        <v>114370.77935342905</v>
      </c>
      <c r="K74" s="35">
        <v>-96848.286206280594</v>
      </c>
      <c r="L74" s="35">
        <v>20904.319390237928</v>
      </c>
      <c r="M74" s="35">
        <v>115646.11607404306</v>
      </c>
      <c r="N74" s="35">
        <v>-94741.796683805136</v>
      </c>
      <c r="O74" s="35">
        <v>76976.724351509212</v>
      </c>
      <c r="P74" s="35">
        <v>413327.33093549625</v>
      </c>
      <c r="Q74" s="35">
        <v>-336350.60658398701</v>
      </c>
      <c r="R74" s="34">
        <v>28231.57097897472</v>
      </c>
      <c r="S74" s="35">
        <v>105711.28475752132</v>
      </c>
      <c r="T74" s="35">
        <v>-77479.713778546604</v>
      </c>
      <c r="U74" s="35">
        <v>24484.798328549681</v>
      </c>
      <c r="V74" s="35">
        <v>107927.74028631831</v>
      </c>
      <c r="W74" s="35">
        <v>-83442.941957768635</v>
      </c>
      <c r="X74" s="35">
        <v>22220.893570534849</v>
      </c>
      <c r="Y74" s="35">
        <v>144710.43822977308</v>
      </c>
      <c r="Z74" s="35">
        <v>-122489.54465923822</v>
      </c>
      <c r="AA74" s="35">
        <v>23766.723896822459</v>
      </c>
      <c r="AB74" s="35">
        <v>113792.12848631691</v>
      </c>
      <c r="AC74" s="35">
        <v>-90025.404589494457</v>
      </c>
      <c r="AD74" s="35">
        <v>98703.986774881705</v>
      </c>
      <c r="AE74" s="35">
        <v>472141.59175992967</v>
      </c>
      <c r="AF74" s="36">
        <v>-373437.60498504795</v>
      </c>
      <c r="BF74" s="7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  <c r="CA74" s="24"/>
      <c r="CB74" s="24"/>
      <c r="CC74" s="24"/>
      <c r="CD74" s="24"/>
    </row>
    <row r="75" spans="1:82" ht="37.5" x14ac:dyDescent="0.25">
      <c r="A75" s="32" t="s">
        <v>129</v>
      </c>
      <c r="B75" s="33" t="s">
        <v>130</v>
      </c>
      <c r="C75" s="34">
        <v>19136.162184291872</v>
      </c>
      <c r="D75" s="35">
        <v>79962.264795973737</v>
      </c>
      <c r="E75" s="35">
        <v>-60826.102611681868</v>
      </c>
      <c r="F75" s="35">
        <v>19052.351319297617</v>
      </c>
      <c r="G75" s="35">
        <v>100056.20289765036</v>
      </c>
      <c r="H75" s="35">
        <v>-81003.85157835274</v>
      </c>
      <c r="I75" s="35">
        <v>17443.386013811963</v>
      </c>
      <c r="J75" s="35">
        <v>113089.24379337774</v>
      </c>
      <c r="K75" s="35">
        <v>-95645.857779565777</v>
      </c>
      <c r="L75" s="35">
        <v>20801.946606037931</v>
      </c>
      <c r="M75" s="35">
        <v>113412.42993184307</v>
      </c>
      <c r="N75" s="35">
        <v>-92610.483325805137</v>
      </c>
      <c r="O75" s="35">
        <v>76433.846123439391</v>
      </c>
      <c r="P75" s="35">
        <v>406520.14141884493</v>
      </c>
      <c r="Q75" s="35">
        <v>-330086.29529540555</v>
      </c>
      <c r="R75" s="34">
        <v>27990.477738308051</v>
      </c>
      <c r="S75" s="35">
        <v>104508.73836852133</v>
      </c>
      <c r="T75" s="35">
        <v>-76518.260630213277</v>
      </c>
      <c r="U75" s="35">
        <v>24286.858325349684</v>
      </c>
      <c r="V75" s="35">
        <v>106109.92563991831</v>
      </c>
      <c r="W75" s="35">
        <v>-81823.067314568616</v>
      </c>
      <c r="X75" s="35">
        <v>22007.631986368182</v>
      </c>
      <c r="Y75" s="35">
        <v>143399.70297247305</v>
      </c>
      <c r="Z75" s="35">
        <v>-121392.07098610487</v>
      </c>
      <c r="AA75" s="35">
        <v>23648.789572122456</v>
      </c>
      <c r="AB75" s="35">
        <v>111418.3644225169</v>
      </c>
      <c r="AC75" s="35">
        <v>-87769.574850394449</v>
      </c>
      <c r="AD75" s="35">
        <v>97933.757622148376</v>
      </c>
      <c r="AE75" s="35">
        <v>465436.73140342959</v>
      </c>
      <c r="AF75" s="36">
        <v>-367502.97378128121</v>
      </c>
      <c r="BF75" s="7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</row>
    <row r="76" spans="1:82" x14ac:dyDescent="0.25">
      <c r="A76" s="32" t="s">
        <v>131</v>
      </c>
      <c r="B76" s="33" t="s">
        <v>132</v>
      </c>
      <c r="C76" s="34">
        <v>220.12963613333346</v>
      </c>
      <c r="D76" s="35">
        <v>1827.7828936000012</v>
      </c>
      <c r="E76" s="35">
        <v>-1607.6532574666678</v>
      </c>
      <c r="F76" s="35">
        <v>141.26867440000001</v>
      </c>
      <c r="G76" s="35">
        <v>1464.1849207999999</v>
      </c>
      <c r="H76" s="35">
        <v>-1322.9162463999999</v>
      </c>
      <c r="I76" s="35">
        <v>79.107133336499984</v>
      </c>
      <c r="J76" s="35">
        <v>1281.5355600512999</v>
      </c>
      <c r="K76" s="35">
        <v>-1202.4284267147998</v>
      </c>
      <c r="L76" s="35">
        <v>102.37278420000001</v>
      </c>
      <c r="M76" s="35">
        <v>2233.6861421999993</v>
      </c>
      <c r="N76" s="35">
        <v>-2131.3133579999994</v>
      </c>
      <c r="O76" s="35">
        <v>542.87822806983354</v>
      </c>
      <c r="P76" s="35">
        <v>6807.1895166512995</v>
      </c>
      <c r="Q76" s="35">
        <v>-6264.3112885814662</v>
      </c>
      <c r="R76" s="34">
        <v>241.09324066666665</v>
      </c>
      <c r="S76" s="35">
        <v>1202.5463889999996</v>
      </c>
      <c r="T76" s="35">
        <v>-961.45314833333305</v>
      </c>
      <c r="U76" s="35">
        <v>197.94000319999995</v>
      </c>
      <c r="V76" s="35">
        <v>1817.8146464000001</v>
      </c>
      <c r="W76" s="35">
        <v>-1619.8746432000003</v>
      </c>
      <c r="X76" s="35">
        <v>213.26158416666667</v>
      </c>
      <c r="Y76" s="35">
        <v>1310.7352572999998</v>
      </c>
      <c r="Z76" s="35">
        <v>-1097.4736731333333</v>
      </c>
      <c r="AA76" s="35">
        <v>117.93432469999996</v>
      </c>
      <c r="AB76" s="35">
        <v>2373.7640638000003</v>
      </c>
      <c r="AC76" s="35">
        <v>-2255.8297391000001</v>
      </c>
      <c r="AD76" s="35">
        <v>770.22915273333319</v>
      </c>
      <c r="AE76" s="35">
        <v>6704.8603565000003</v>
      </c>
      <c r="AF76" s="36">
        <v>-5934.6312037666667</v>
      </c>
      <c r="BF76" s="7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  <c r="CD76" s="24"/>
    </row>
    <row r="77" spans="1:82" x14ac:dyDescent="0.25">
      <c r="A77" s="32" t="s">
        <v>133</v>
      </c>
      <c r="B77" s="33" t="s">
        <v>134</v>
      </c>
      <c r="C77" s="41">
        <v>1710.320141533334</v>
      </c>
      <c r="D77" s="39">
        <v>18491.436882316004</v>
      </c>
      <c r="E77" s="35">
        <v>-16781.116740782669</v>
      </c>
      <c r="F77" s="35">
        <v>692.29089999999997</v>
      </c>
      <c r="G77" s="35">
        <v>30227.445903199998</v>
      </c>
      <c r="H77" s="35">
        <v>-29535.155003199998</v>
      </c>
      <c r="I77" s="35">
        <v>424.68040001700001</v>
      </c>
      <c r="J77" s="35">
        <v>15914.856355303738</v>
      </c>
      <c r="K77" s="35">
        <v>-15490.175955286739</v>
      </c>
      <c r="L77" s="35">
        <v>781.70297099999993</v>
      </c>
      <c r="M77" s="35">
        <v>19785.553961100002</v>
      </c>
      <c r="N77" s="35">
        <v>-19003.850990100003</v>
      </c>
      <c r="O77" s="35">
        <v>3608.9944125503343</v>
      </c>
      <c r="P77" s="35">
        <v>84419.293101919742</v>
      </c>
      <c r="Q77" s="35">
        <v>-80810.298689369403</v>
      </c>
      <c r="R77" s="41">
        <v>582.21097806666648</v>
      </c>
      <c r="S77" s="39">
        <v>20112.223379233332</v>
      </c>
      <c r="T77" s="35">
        <v>-19530.012401166667</v>
      </c>
      <c r="U77" s="35">
        <v>653.04285440000001</v>
      </c>
      <c r="V77" s="35">
        <v>34776.039792000003</v>
      </c>
      <c r="W77" s="35">
        <v>-34122.996937600001</v>
      </c>
      <c r="X77" s="35">
        <v>800.17435580000006</v>
      </c>
      <c r="Y77" s="35">
        <v>21929.878734933332</v>
      </c>
      <c r="Z77" s="35">
        <v>-21129.704379133331</v>
      </c>
      <c r="AA77" s="35">
        <v>950.75342440000009</v>
      </c>
      <c r="AB77" s="35">
        <v>16786.101085900002</v>
      </c>
      <c r="AC77" s="35">
        <v>-15835.347661500002</v>
      </c>
      <c r="AD77" s="39">
        <v>2986.1816126666668</v>
      </c>
      <c r="AE77" s="39">
        <v>93604.242992066662</v>
      </c>
      <c r="AF77" s="36">
        <v>-90618.061379399995</v>
      </c>
      <c r="BF77" s="7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</row>
    <row r="78" spans="1:82" ht="37.5" x14ac:dyDescent="0.25">
      <c r="A78" s="32" t="s">
        <v>135</v>
      </c>
      <c r="B78" s="33" t="s">
        <v>136</v>
      </c>
      <c r="C78" s="34">
        <v>0</v>
      </c>
      <c r="D78" s="35">
        <v>13895.758082249338</v>
      </c>
      <c r="E78" s="35">
        <v>-13895.758082249338</v>
      </c>
      <c r="F78" s="35">
        <v>0</v>
      </c>
      <c r="G78" s="35">
        <v>21518.798358399999</v>
      </c>
      <c r="H78" s="35">
        <v>-21518.798358399999</v>
      </c>
      <c r="I78" s="35">
        <v>0</v>
      </c>
      <c r="J78" s="35">
        <v>9831.0181777268681</v>
      </c>
      <c r="K78" s="35">
        <v>-9831.0181777268681</v>
      </c>
      <c r="L78" s="35">
        <v>0</v>
      </c>
      <c r="M78" s="35">
        <v>10206.267686100002</v>
      </c>
      <c r="N78" s="35">
        <v>-10206.267686100002</v>
      </c>
      <c r="O78" s="35">
        <v>0</v>
      </c>
      <c r="P78" s="35">
        <v>55451.842304476202</v>
      </c>
      <c r="Q78" s="35">
        <v>-55451.842304476202</v>
      </c>
      <c r="R78" s="34">
        <v>0</v>
      </c>
      <c r="S78" s="35">
        <v>13809.512159299997</v>
      </c>
      <c r="T78" s="35">
        <v>-13809.512159299997</v>
      </c>
      <c r="U78" s="35">
        <v>0</v>
      </c>
      <c r="V78" s="35">
        <v>26348.302287999999</v>
      </c>
      <c r="W78" s="35">
        <v>-26348.302287999999</v>
      </c>
      <c r="X78" s="35">
        <v>0</v>
      </c>
      <c r="Y78" s="35">
        <v>10298.465244433331</v>
      </c>
      <c r="Z78" s="35">
        <v>-10298.465244433331</v>
      </c>
      <c r="AA78" s="35">
        <v>0</v>
      </c>
      <c r="AB78" s="35">
        <v>9077.2169357999992</v>
      </c>
      <c r="AC78" s="35">
        <v>-9077.2169357999992</v>
      </c>
      <c r="AD78" s="35">
        <v>0</v>
      </c>
      <c r="AE78" s="35">
        <v>59533.496627533328</v>
      </c>
      <c r="AF78" s="36">
        <v>-59533.496627533328</v>
      </c>
      <c r="BF78" s="7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</row>
    <row r="79" spans="1:82" x14ac:dyDescent="0.25">
      <c r="A79" s="32" t="s">
        <v>137</v>
      </c>
      <c r="B79" s="33" t="s">
        <v>132</v>
      </c>
      <c r="C79" s="34">
        <v>1710.320141533334</v>
      </c>
      <c r="D79" s="35">
        <v>4595.6788000666693</v>
      </c>
      <c r="E79" s="35">
        <v>-2885.3586585333351</v>
      </c>
      <c r="F79" s="35">
        <v>692.29089999999997</v>
      </c>
      <c r="G79" s="35">
        <v>8708.6475447999983</v>
      </c>
      <c r="H79" s="35">
        <v>-8016.3566447999983</v>
      </c>
      <c r="I79" s="35">
        <v>424.68040001700001</v>
      </c>
      <c r="J79" s="35">
        <v>6083.8381775768703</v>
      </c>
      <c r="K79" s="35">
        <v>-5659.1577775598707</v>
      </c>
      <c r="L79" s="35">
        <v>781.70297099999993</v>
      </c>
      <c r="M79" s="35">
        <v>9579.2862750000004</v>
      </c>
      <c r="N79" s="35">
        <v>-8797.5833039999998</v>
      </c>
      <c r="O79" s="35">
        <v>3608.9944125503343</v>
      </c>
      <c r="P79" s="35">
        <v>28967.45079744354</v>
      </c>
      <c r="Q79" s="35">
        <v>-25358.456384893205</v>
      </c>
      <c r="R79" s="34">
        <v>582.21097806666648</v>
      </c>
      <c r="S79" s="35">
        <v>6302.7112199333333</v>
      </c>
      <c r="T79" s="35">
        <v>-5720.5002418666663</v>
      </c>
      <c r="U79" s="35">
        <v>653.04285440000001</v>
      </c>
      <c r="V79" s="35">
        <v>8427.7375039999988</v>
      </c>
      <c r="W79" s="35">
        <v>-7774.6946495999991</v>
      </c>
      <c r="X79" s="35">
        <v>800.17435580000006</v>
      </c>
      <c r="Y79" s="35">
        <v>11631.413490499999</v>
      </c>
      <c r="Z79" s="35">
        <v>-10831.239134699999</v>
      </c>
      <c r="AA79" s="35">
        <v>950.75342440000009</v>
      </c>
      <c r="AB79" s="35">
        <v>7708.8841501000015</v>
      </c>
      <c r="AC79" s="35">
        <v>-6758.1307257000017</v>
      </c>
      <c r="AD79" s="35">
        <v>2986.1816126666668</v>
      </c>
      <c r="AE79" s="35">
        <v>34070.746364533334</v>
      </c>
      <c r="AF79" s="36">
        <v>-31084.564751866666</v>
      </c>
      <c r="BF79" s="7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</row>
    <row r="80" spans="1:82" x14ac:dyDescent="0.25">
      <c r="A80" s="32" t="s">
        <v>138</v>
      </c>
      <c r="B80" s="33" t="s">
        <v>139</v>
      </c>
      <c r="C80" s="34">
        <v>4252.4968617333361</v>
      </c>
      <c r="D80" s="35">
        <v>45557.079961299678</v>
      </c>
      <c r="E80" s="35">
        <v>-41304.583099566342</v>
      </c>
      <c r="F80" s="35">
        <v>4298.3205384000003</v>
      </c>
      <c r="G80" s="35">
        <v>49894.760862761039</v>
      </c>
      <c r="H80" s="35">
        <v>-45596.440324361036</v>
      </c>
      <c r="I80" s="35">
        <v>4636.0943668522505</v>
      </c>
      <c r="J80" s="35">
        <v>50761.693190183898</v>
      </c>
      <c r="K80" s="35">
        <v>-46125.598823331646</v>
      </c>
      <c r="L80" s="35">
        <v>7254.7681572000001</v>
      </c>
      <c r="M80" s="35">
        <v>58240.20328264877</v>
      </c>
      <c r="N80" s="35">
        <v>-50985.43512544877</v>
      </c>
      <c r="O80" s="35">
        <v>20441.679924185584</v>
      </c>
      <c r="P80" s="35">
        <v>204453.73729689338</v>
      </c>
      <c r="Q80" s="35">
        <v>-184012.05737270779</v>
      </c>
      <c r="R80" s="34">
        <v>9261.6510653333335</v>
      </c>
      <c r="S80" s="35">
        <v>55413.182481834854</v>
      </c>
      <c r="T80" s="35">
        <v>-46151.531416501522</v>
      </c>
      <c r="U80" s="35">
        <v>9783.4966879999993</v>
      </c>
      <c r="V80" s="35">
        <v>58188.251711764897</v>
      </c>
      <c r="W80" s="35">
        <v>-48404.755023764897</v>
      </c>
      <c r="X80" s="35">
        <v>5827.2355398</v>
      </c>
      <c r="Y80" s="35">
        <v>59144.242213583282</v>
      </c>
      <c r="Z80" s="35">
        <v>-53317.006673783282</v>
      </c>
      <c r="AA80" s="35">
        <v>7328.0455335999986</v>
      </c>
      <c r="AB80" s="35">
        <v>61075.472437413679</v>
      </c>
      <c r="AC80" s="35">
        <v>-53747.426903813677</v>
      </c>
      <c r="AD80" s="35">
        <v>32200.428826733329</v>
      </c>
      <c r="AE80" s="35">
        <v>233821.1488445967</v>
      </c>
      <c r="AF80" s="36">
        <v>-201620.72001786338</v>
      </c>
      <c r="BF80" s="7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</row>
    <row r="81" spans="1:82" x14ac:dyDescent="0.25">
      <c r="A81" s="32" t="s">
        <v>140</v>
      </c>
      <c r="B81" s="33" t="s">
        <v>141</v>
      </c>
      <c r="C81" s="34">
        <v>22166.772336432368</v>
      </c>
      <c r="D81" s="35">
        <v>1554.8980590093563</v>
      </c>
      <c r="E81" s="35">
        <v>20611.874277423012</v>
      </c>
      <c r="F81" s="35">
        <v>49705.346171419085</v>
      </c>
      <c r="G81" s="35">
        <v>1797.0971661050069</v>
      </c>
      <c r="H81" s="35">
        <v>47908.249005314079</v>
      </c>
      <c r="I81" s="35">
        <v>32020.54286797723</v>
      </c>
      <c r="J81" s="35">
        <v>1865.6042234840691</v>
      </c>
      <c r="K81" s="35">
        <v>30154.938644493162</v>
      </c>
      <c r="L81" s="35">
        <v>27166.167386485497</v>
      </c>
      <c r="M81" s="35">
        <v>1900.0694279098425</v>
      </c>
      <c r="N81" s="35">
        <v>25266.097958575654</v>
      </c>
      <c r="O81" s="35">
        <v>131058.82876231418</v>
      </c>
      <c r="P81" s="35">
        <v>7117.6688765082745</v>
      </c>
      <c r="Q81" s="35">
        <v>123941.1598858059</v>
      </c>
      <c r="R81" s="34">
        <v>34165.635578642534</v>
      </c>
      <c r="S81" s="35">
        <v>1832.8210964458344</v>
      </c>
      <c r="T81" s="35">
        <v>32332.8144821967</v>
      </c>
      <c r="U81" s="35">
        <v>74368.66547248885</v>
      </c>
      <c r="V81" s="35">
        <v>1869.8100439958271</v>
      </c>
      <c r="W81" s="35">
        <v>72498.855428493029</v>
      </c>
      <c r="X81" s="35">
        <v>39514.532703265933</v>
      </c>
      <c r="Y81" s="35">
        <v>1723.9963988883192</v>
      </c>
      <c r="Z81" s="35">
        <v>37790.536304377616</v>
      </c>
      <c r="AA81" s="35">
        <v>35539.896482679542</v>
      </c>
      <c r="AB81" s="35">
        <v>1549.4272802964078</v>
      </c>
      <c r="AC81" s="35">
        <v>33990.46920238313</v>
      </c>
      <c r="AD81" s="35">
        <v>183588.73023707687</v>
      </c>
      <c r="AE81" s="35">
        <v>6976.0548196263881</v>
      </c>
      <c r="AF81" s="36">
        <v>176612.67541745049</v>
      </c>
      <c r="BF81" s="7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</row>
    <row r="82" spans="1:82" x14ac:dyDescent="0.25">
      <c r="A82" s="32" t="s">
        <v>142</v>
      </c>
      <c r="B82" s="46" t="s">
        <v>143</v>
      </c>
      <c r="C82" s="34">
        <v>11589.685603666672</v>
      </c>
      <c r="D82" s="35">
        <v>3587.6691929333342</v>
      </c>
      <c r="E82" s="35">
        <v>8002.0164107333385</v>
      </c>
      <c r="F82" s="35">
        <v>10076.248710097909</v>
      </c>
      <c r="G82" s="35">
        <v>3415.494650026666</v>
      </c>
      <c r="H82" s="35">
        <v>6660.7540600712427</v>
      </c>
      <c r="I82" s="35">
        <v>12499.074905361213</v>
      </c>
      <c r="J82" s="35">
        <v>2663.2266429187139</v>
      </c>
      <c r="K82" s="35">
        <v>9835.8482624424978</v>
      </c>
      <c r="L82" s="35">
        <v>14656.079675416244</v>
      </c>
      <c r="M82" s="35">
        <v>5627.099009191852</v>
      </c>
      <c r="N82" s="35">
        <v>9028.9806662243918</v>
      </c>
      <c r="O82" s="35">
        <v>48821.088894542037</v>
      </c>
      <c r="P82" s="35">
        <v>15293.489495070566</v>
      </c>
      <c r="Q82" s="35">
        <v>33527.599399471474</v>
      </c>
      <c r="R82" s="34">
        <v>15786.935560777933</v>
      </c>
      <c r="S82" s="35">
        <v>5206.1123817185189</v>
      </c>
      <c r="T82" s="35">
        <v>10580.823179059415</v>
      </c>
      <c r="U82" s="35">
        <v>11977.841302373348</v>
      </c>
      <c r="V82" s="35">
        <v>3669.0520852539535</v>
      </c>
      <c r="W82" s="35">
        <v>8308.7892171193944</v>
      </c>
      <c r="X82" s="35">
        <v>17457.297669767773</v>
      </c>
      <c r="Y82" s="35">
        <v>6697.5961835101962</v>
      </c>
      <c r="Z82" s="35">
        <v>10759.701486257578</v>
      </c>
      <c r="AA82" s="35">
        <v>17968.563830181312</v>
      </c>
      <c r="AB82" s="35">
        <v>3932.0395722501912</v>
      </c>
      <c r="AC82" s="35">
        <v>14036.524257931122</v>
      </c>
      <c r="AD82" s="35">
        <v>63190.63836310037</v>
      </c>
      <c r="AE82" s="35">
        <v>19504.800222732862</v>
      </c>
      <c r="AF82" s="36">
        <v>43685.838140367508</v>
      </c>
      <c r="BF82" s="7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</row>
    <row r="83" spans="1:82" x14ac:dyDescent="0.25">
      <c r="A83" s="26" t="s">
        <v>144</v>
      </c>
      <c r="B83" s="31" t="s">
        <v>145</v>
      </c>
      <c r="C83" s="30">
        <v>222892.56290905146</v>
      </c>
      <c r="D83" s="28">
        <v>34985.729739782968</v>
      </c>
      <c r="E83" s="28">
        <v>187906.8331692685</v>
      </c>
      <c r="F83" s="28">
        <v>232662.06402720645</v>
      </c>
      <c r="G83" s="28">
        <v>26438.435834914206</v>
      </c>
      <c r="H83" s="28">
        <v>206223.62819229224</v>
      </c>
      <c r="I83" s="28">
        <v>262572.15690301539</v>
      </c>
      <c r="J83" s="28">
        <v>18443.88334401857</v>
      </c>
      <c r="K83" s="28">
        <v>244128.27355899682</v>
      </c>
      <c r="L83" s="28">
        <v>266463.99419551919</v>
      </c>
      <c r="M83" s="28">
        <v>27864.642144574678</v>
      </c>
      <c r="N83" s="28">
        <v>238599.35205094452</v>
      </c>
      <c r="O83" s="28">
        <v>984590.77803479251</v>
      </c>
      <c r="P83" s="28">
        <v>107732.69106329042</v>
      </c>
      <c r="Q83" s="28">
        <v>876858.08697150205</v>
      </c>
      <c r="R83" s="30">
        <v>246261.86950216713</v>
      </c>
      <c r="S83" s="28">
        <v>26569.780042696853</v>
      </c>
      <c r="T83" s="28">
        <v>219692.08945947027</v>
      </c>
      <c r="U83" s="28">
        <v>295482.3335800615</v>
      </c>
      <c r="V83" s="28">
        <v>23825.039156810264</v>
      </c>
      <c r="W83" s="28">
        <v>271657.29442325124</v>
      </c>
      <c r="X83" s="28">
        <v>304682.32519470301</v>
      </c>
      <c r="Y83" s="28">
        <v>24225.05161205016</v>
      </c>
      <c r="Z83" s="28">
        <v>280457.27358265285</v>
      </c>
      <c r="AA83" s="28">
        <v>300830.42602988065</v>
      </c>
      <c r="AB83" s="28">
        <v>27593.351776597287</v>
      </c>
      <c r="AC83" s="28">
        <v>273237.07425328338</v>
      </c>
      <c r="AD83" s="28">
        <v>1147256.9543068125</v>
      </c>
      <c r="AE83" s="28">
        <v>102213.22258815457</v>
      </c>
      <c r="AF83" s="29">
        <v>1045043.7317186579</v>
      </c>
      <c r="BF83" s="7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</row>
    <row r="84" spans="1:82" ht="37.5" x14ac:dyDescent="0.25">
      <c r="A84" s="32" t="s">
        <v>146</v>
      </c>
      <c r="B84" s="46" t="s">
        <v>147</v>
      </c>
      <c r="C84" s="34">
        <v>222738.02901398478</v>
      </c>
      <c r="D84" s="35">
        <v>33075.834116933343</v>
      </c>
      <c r="E84" s="35">
        <v>189662.19489705143</v>
      </c>
      <c r="F84" s="35">
        <v>232476.24326080648</v>
      </c>
      <c r="G84" s="35">
        <v>24416.335412308566</v>
      </c>
      <c r="H84" s="35">
        <v>208059.90784849791</v>
      </c>
      <c r="I84" s="35">
        <v>261845.32365634074</v>
      </c>
      <c r="J84" s="35">
        <v>16715.672629608769</v>
      </c>
      <c r="K84" s="35">
        <v>245129.65102673197</v>
      </c>
      <c r="L84" s="35">
        <v>266068.12423171918</v>
      </c>
      <c r="M84" s="35">
        <v>25704.971737405511</v>
      </c>
      <c r="N84" s="35">
        <v>240363.15249431366</v>
      </c>
      <c r="O84" s="35">
        <v>983127.72016285115</v>
      </c>
      <c r="P84" s="35">
        <v>99912.813896256179</v>
      </c>
      <c r="Q84" s="35">
        <v>883214.906266595</v>
      </c>
      <c r="R84" s="34">
        <v>246111.81532743381</v>
      </c>
      <c r="S84" s="35">
        <v>24224.948779940736</v>
      </c>
      <c r="T84" s="35">
        <v>221886.86654749309</v>
      </c>
      <c r="U84" s="35">
        <v>295252.42797366151</v>
      </c>
      <c r="V84" s="35">
        <v>21477.87246518828</v>
      </c>
      <c r="W84" s="35">
        <v>273774.55550847325</v>
      </c>
      <c r="X84" s="35">
        <v>303985.33401853632</v>
      </c>
      <c r="Y84" s="35">
        <v>21662.224891195092</v>
      </c>
      <c r="Z84" s="35">
        <v>282323.10912734125</v>
      </c>
      <c r="AA84" s="35">
        <v>300561.17072778061</v>
      </c>
      <c r="AB84" s="35">
        <v>24588.136926533676</v>
      </c>
      <c r="AC84" s="35">
        <v>275973.03380124696</v>
      </c>
      <c r="AD84" s="35">
        <v>1145910.7480474121</v>
      </c>
      <c r="AE84" s="35">
        <v>91953.183062857774</v>
      </c>
      <c r="AF84" s="36">
        <v>1053957.5649845544</v>
      </c>
      <c r="BF84" s="7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</row>
    <row r="85" spans="1:82" ht="56.25" x14ac:dyDescent="0.25">
      <c r="A85" s="32" t="s">
        <v>148</v>
      </c>
      <c r="B85" s="33" t="s">
        <v>149</v>
      </c>
      <c r="C85" s="34">
        <v>216391.86942952717</v>
      </c>
      <c r="D85" s="35">
        <v>22033.431230733346</v>
      </c>
      <c r="E85" s="35">
        <v>194358.43819879382</v>
      </c>
      <c r="F85" s="35">
        <v>225958.4734675737</v>
      </c>
      <c r="G85" s="35">
        <v>16859.825253973329</v>
      </c>
      <c r="H85" s="35">
        <v>209098.64821360036</v>
      </c>
      <c r="I85" s="35">
        <v>254718.18689209796</v>
      </c>
      <c r="J85" s="35">
        <v>11904.458112281265</v>
      </c>
      <c r="K85" s="35">
        <v>242813.72877981671</v>
      </c>
      <c r="L85" s="35">
        <v>259885.39268120192</v>
      </c>
      <c r="M85" s="35">
        <v>19294.841298005886</v>
      </c>
      <c r="N85" s="35">
        <v>240590.55138319603</v>
      </c>
      <c r="O85" s="35">
        <v>956953.92247040069</v>
      </c>
      <c r="P85" s="35">
        <v>70092.555894993828</v>
      </c>
      <c r="Q85" s="35">
        <v>886861.36657540686</v>
      </c>
      <c r="R85" s="34">
        <v>238960.3899049825</v>
      </c>
      <c r="S85" s="35">
        <v>16596.725239814423</v>
      </c>
      <c r="T85" s="35">
        <v>222363.66466516806</v>
      </c>
      <c r="U85" s="35">
        <v>288337.28744318627</v>
      </c>
      <c r="V85" s="35">
        <v>15102.160478765863</v>
      </c>
      <c r="W85" s="35">
        <v>273235.12696442043</v>
      </c>
      <c r="X85" s="35">
        <v>296143.62700159231</v>
      </c>
      <c r="Y85" s="35">
        <v>15800.191816262286</v>
      </c>
      <c r="Z85" s="35">
        <v>280343.43518533005</v>
      </c>
      <c r="AA85" s="35">
        <v>294060.64556497883</v>
      </c>
      <c r="AB85" s="35">
        <v>18164.052330122351</v>
      </c>
      <c r="AC85" s="35">
        <v>275896.5932348565</v>
      </c>
      <c r="AD85" s="35">
        <v>1117501.9499147399</v>
      </c>
      <c r="AE85" s="35">
        <v>65663.129864964925</v>
      </c>
      <c r="AF85" s="36">
        <v>1051838.8200497751</v>
      </c>
      <c r="BF85" s="7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  <c r="CD85" s="24"/>
    </row>
    <row r="86" spans="1:82" x14ac:dyDescent="0.25">
      <c r="A86" s="32" t="s">
        <v>150</v>
      </c>
      <c r="B86" s="46"/>
      <c r="C86" s="34">
        <v>0</v>
      </c>
      <c r="D86" s="35">
        <v>0</v>
      </c>
      <c r="E86" s="35">
        <v>0</v>
      </c>
      <c r="F86" s="35">
        <v>0</v>
      </c>
      <c r="G86" s="35">
        <v>0</v>
      </c>
      <c r="H86" s="35">
        <v>0</v>
      </c>
      <c r="I86" s="35">
        <v>0</v>
      </c>
      <c r="J86" s="35">
        <v>0</v>
      </c>
      <c r="K86" s="35">
        <v>0</v>
      </c>
      <c r="L86" s="35">
        <v>0</v>
      </c>
      <c r="M86" s="35">
        <v>0</v>
      </c>
      <c r="N86" s="35">
        <v>0</v>
      </c>
      <c r="O86" s="35">
        <v>0</v>
      </c>
      <c r="P86" s="35">
        <v>0</v>
      </c>
      <c r="Q86" s="35">
        <v>0</v>
      </c>
      <c r="R86" s="34">
        <v>0</v>
      </c>
      <c r="S86" s="35">
        <v>0</v>
      </c>
      <c r="T86" s="35">
        <v>0</v>
      </c>
      <c r="U86" s="35">
        <v>0</v>
      </c>
      <c r="V86" s="35">
        <v>0</v>
      </c>
      <c r="W86" s="35">
        <v>0</v>
      </c>
      <c r="X86" s="35">
        <v>0</v>
      </c>
      <c r="Y86" s="35">
        <v>0</v>
      </c>
      <c r="Z86" s="35">
        <v>0</v>
      </c>
      <c r="AA86" s="35">
        <v>0</v>
      </c>
      <c r="AB86" s="35">
        <v>0</v>
      </c>
      <c r="AC86" s="35">
        <v>0</v>
      </c>
      <c r="AD86" s="35">
        <v>0</v>
      </c>
      <c r="AE86" s="35">
        <v>0</v>
      </c>
      <c r="AF86" s="36">
        <v>0</v>
      </c>
      <c r="BF86" s="7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4"/>
      <c r="CD86" s="24"/>
    </row>
    <row r="87" spans="1:82" x14ac:dyDescent="0.25">
      <c r="A87" s="32" t="s">
        <v>151</v>
      </c>
      <c r="B87" s="33" t="s">
        <v>152</v>
      </c>
      <c r="C87" s="34">
        <v>140969.04619738675</v>
      </c>
      <c r="D87" s="35">
        <v>22033.431230733346</v>
      </c>
      <c r="E87" s="35">
        <v>118935.6149666534</v>
      </c>
      <c r="F87" s="35">
        <v>137723.02079424</v>
      </c>
      <c r="G87" s="35">
        <v>16859.825253973329</v>
      </c>
      <c r="H87" s="35">
        <v>120863.19554026666</v>
      </c>
      <c r="I87" s="35">
        <v>163498.59903138486</v>
      </c>
      <c r="J87" s="35">
        <v>11904.458112281265</v>
      </c>
      <c r="K87" s="35">
        <v>151594.14091910361</v>
      </c>
      <c r="L87" s="35">
        <v>158395.31146040402</v>
      </c>
      <c r="M87" s="35">
        <v>19294.841298005886</v>
      </c>
      <c r="N87" s="35">
        <v>139100.47016239812</v>
      </c>
      <c r="O87" s="35">
        <v>600585.97748341563</v>
      </c>
      <c r="P87" s="35">
        <v>70092.555894993828</v>
      </c>
      <c r="Q87" s="35">
        <v>530493.4215884218</v>
      </c>
      <c r="R87" s="34">
        <v>153202.03030991837</v>
      </c>
      <c r="S87" s="35">
        <v>16596.725239814423</v>
      </c>
      <c r="T87" s="35">
        <v>136605.30507010393</v>
      </c>
      <c r="U87" s="35">
        <v>187691.24614713594</v>
      </c>
      <c r="V87" s="35">
        <v>15102.160478765863</v>
      </c>
      <c r="W87" s="35">
        <v>172589.08566837007</v>
      </c>
      <c r="X87" s="35">
        <v>199095.50142702402</v>
      </c>
      <c r="Y87" s="35">
        <v>15800.191816262286</v>
      </c>
      <c r="Z87" s="35">
        <v>183295.30961076173</v>
      </c>
      <c r="AA87" s="35">
        <v>201127.67012750436</v>
      </c>
      <c r="AB87" s="35">
        <v>18164.052330122351</v>
      </c>
      <c r="AC87" s="35">
        <v>182963.617797382</v>
      </c>
      <c r="AD87" s="35">
        <v>741116.44801158272</v>
      </c>
      <c r="AE87" s="35">
        <v>65663.129864964925</v>
      </c>
      <c r="AF87" s="36">
        <v>675453.31814661785</v>
      </c>
      <c r="BF87" s="7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  <c r="CD87" s="24"/>
    </row>
    <row r="88" spans="1:82" x14ac:dyDescent="0.25">
      <c r="A88" s="32" t="s">
        <v>153</v>
      </c>
      <c r="B88" s="33" t="s">
        <v>154</v>
      </c>
      <c r="C88" s="34">
        <v>6346.1595844575986</v>
      </c>
      <c r="D88" s="35">
        <v>11042.402886200003</v>
      </c>
      <c r="E88" s="35">
        <v>-4696.2433017424046</v>
      </c>
      <c r="F88" s="35">
        <v>6517.7697932327665</v>
      </c>
      <c r="G88" s="35">
        <v>7556.5101583352371</v>
      </c>
      <c r="H88" s="35">
        <v>-1038.7403651024706</v>
      </c>
      <c r="I88" s="35">
        <v>7127.1367642427576</v>
      </c>
      <c r="J88" s="35">
        <v>4811.2145173275048</v>
      </c>
      <c r="K88" s="35">
        <v>2315.9222469152528</v>
      </c>
      <c r="L88" s="35">
        <v>6182.7315505172683</v>
      </c>
      <c r="M88" s="35">
        <v>6410.1304393996306</v>
      </c>
      <c r="N88" s="35">
        <v>-227.39888888236237</v>
      </c>
      <c r="O88" s="35">
        <v>26173.797692450389</v>
      </c>
      <c r="P88" s="35">
        <v>29820.25800126238</v>
      </c>
      <c r="Q88" s="35">
        <v>-3646.4603088119911</v>
      </c>
      <c r="R88" s="34">
        <v>7151.4254224513061</v>
      </c>
      <c r="S88" s="35">
        <v>7628.2235401263151</v>
      </c>
      <c r="T88" s="35">
        <v>-476.79811767500905</v>
      </c>
      <c r="U88" s="35">
        <v>6915.1405304751825</v>
      </c>
      <c r="V88" s="35">
        <v>6375.7119864224169</v>
      </c>
      <c r="W88" s="35">
        <v>539.42854405276557</v>
      </c>
      <c r="X88" s="35">
        <v>7841.7070169440676</v>
      </c>
      <c r="Y88" s="35">
        <v>5862.033074932805</v>
      </c>
      <c r="Z88" s="35">
        <v>1979.6739420112626</v>
      </c>
      <c r="AA88" s="35">
        <v>6500.5251628018405</v>
      </c>
      <c r="AB88" s="35">
        <v>6424.0845964113269</v>
      </c>
      <c r="AC88" s="35">
        <v>76.440566390513595</v>
      </c>
      <c r="AD88" s="35">
        <v>28408.798132672397</v>
      </c>
      <c r="AE88" s="35">
        <v>26290.053197892863</v>
      </c>
      <c r="AF88" s="36">
        <v>2118.7449347795337</v>
      </c>
      <c r="BF88" s="7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  <c r="CC88" s="24"/>
      <c r="CD88" s="24"/>
    </row>
    <row r="89" spans="1:82" x14ac:dyDescent="0.25">
      <c r="A89" s="47" t="s">
        <v>155</v>
      </c>
      <c r="B89" s="48" t="s">
        <v>156</v>
      </c>
      <c r="C89" s="34">
        <v>154.53389506666673</v>
      </c>
      <c r="D89" s="35">
        <v>1909.895622849619</v>
      </c>
      <c r="E89" s="35">
        <v>-1755.3617277829524</v>
      </c>
      <c r="F89" s="35">
        <v>185.82076639999997</v>
      </c>
      <c r="G89" s="35">
        <v>2022.1004226056382</v>
      </c>
      <c r="H89" s="35">
        <v>-1836.2796562056383</v>
      </c>
      <c r="I89" s="35">
        <v>726.8332466746499</v>
      </c>
      <c r="J89" s="35">
        <v>1728.2107144098013</v>
      </c>
      <c r="K89" s="35">
        <v>-1001.3774677351514</v>
      </c>
      <c r="L89" s="35">
        <v>395.86996379999999</v>
      </c>
      <c r="M89" s="35">
        <v>2159.6704071691615</v>
      </c>
      <c r="N89" s="35">
        <v>-1763.8004433691615</v>
      </c>
      <c r="O89" s="35">
        <v>1463.0578719413168</v>
      </c>
      <c r="P89" s="35">
        <v>7819.8771670342212</v>
      </c>
      <c r="Q89" s="35">
        <v>-6356.8192950929042</v>
      </c>
      <c r="R89" s="34">
        <v>150.0541747333333</v>
      </c>
      <c r="S89" s="35">
        <v>2344.8312627561172</v>
      </c>
      <c r="T89" s="35">
        <v>-2194.777088022784</v>
      </c>
      <c r="U89" s="35">
        <v>229.90560639999998</v>
      </c>
      <c r="V89" s="35">
        <v>2347.166691621982</v>
      </c>
      <c r="W89" s="35">
        <v>-2117.2610852219818</v>
      </c>
      <c r="X89" s="35">
        <v>696.99117616666661</v>
      </c>
      <c r="Y89" s="35">
        <v>2562.8267208550647</v>
      </c>
      <c r="Z89" s="35">
        <v>-1865.8355446883979</v>
      </c>
      <c r="AA89" s="35">
        <v>269.25530209999999</v>
      </c>
      <c r="AB89" s="35">
        <v>3005.2148500636067</v>
      </c>
      <c r="AC89" s="35">
        <v>-2735.9595479636068</v>
      </c>
      <c r="AD89" s="35">
        <v>1346.2062593999999</v>
      </c>
      <c r="AE89" s="35">
        <v>10260.03952529677</v>
      </c>
      <c r="AF89" s="36">
        <v>-8913.8332658967702</v>
      </c>
      <c r="BF89" s="7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  <c r="CC89" s="24"/>
      <c r="CD89" s="24"/>
    </row>
    <row r="90" spans="1:82" x14ac:dyDescent="0.25">
      <c r="A90" s="49">
        <v>2</v>
      </c>
      <c r="B90" s="31" t="s">
        <v>157</v>
      </c>
      <c r="C90" s="44">
        <v>1231.573265266667</v>
      </c>
      <c r="D90" s="45">
        <v>1187.9615863536619</v>
      </c>
      <c r="E90" s="28">
        <v>43.611678913005107</v>
      </c>
      <c r="F90" s="28">
        <v>1244.6905400000001</v>
      </c>
      <c r="G90" s="28">
        <v>1667.5911604672933</v>
      </c>
      <c r="H90" s="28">
        <v>-422.90062046729327</v>
      </c>
      <c r="I90" s="28">
        <v>1589.8642893946296</v>
      </c>
      <c r="J90" s="28">
        <v>2328.4433936866094</v>
      </c>
      <c r="K90" s="28">
        <v>-738.57910429197977</v>
      </c>
      <c r="L90" s="28">
        <v>1508.8748707999998</v>
      </c>
      <c r="M90" s="28">
        <v>1144.4361983743515</v>
      </c>
      <c r="N90" s="28">
        <v>364.43867242564829</v>
      </c>
      <c r="O90" s="28">
        <v>5575.0029654612972</v>
      </c>
      <c r="P90" s="28">
        <v>6328.4323388819157</v>
      </c>
      <c r="Q90" s="28">
        <v>-753.4293734206185</v>
      </c>
      <c r="R90" s="44">
        <v>1547.4988986666663</v>
      </c>
      <c r="S90" s="45">
        <v>1252.8102177136427</v>
      </c>
      <c r="T90" s="28">
        <v>294.68868095302355</v>
      </c>
      <c r="U90" s="28">
        <v>1558.0420479999998</v>
      </c>
      <c r="V90" s="28">
        <v>1649.1964569357758</v>
      </c>
      <c r="W90" s="28">
        <v>-91.154408935776019</v>
      </c>
      <c r="X90" s="28">
        <v>1564.2872752666667</v>
      </c>
      <c r="Y90" s="28">
        <v>2720.1354323616733</v>
      </c>
      <c r="Z90" s="28">
        <v>-1155.8481570950066</v>
      </c>
      <c r="AA90" s="28">
        <v>1714.1376453</v>
      </c>
      <c r="AB90" s="28">
        <v>2413.539048807067</v>
      </c>
      <c r="AC90" s="28">
        <v>-699.40140350706702</v>
      </c>
      <c r="AD90" s="45">
        <v>6383.9658672333326</v>
      </c>
      <c r="AE90" s="45">
        <v>8035.6811558181589</v>
      </c>
      <c r="AF90" s="29">
        <v>-1651.7152885848263</v>
      </c>
      <c r="BF90" s="7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4"/>
    </row>
    <row r="91" spans="1:82" ht="37.5" x14ac:dyDescent="0.25">
      <c r="A91" s="50">
        <v>2.1</v>
      </c>
      <c r="B91" s="46" t="s">
        <v>158</v>
      </c>
      <c r="C91" s="41">
        <v>99.543311933333385</v>
      </c>
      <c r="D91" s="39">
        <v>418.39426733333357</v>
      </c>
      <c r="E91" s="35">
        <v>-318.8509554000002</v>
      </c>
      <c r="F91" s="35">
        <v>74.395440000000008</v>
      </c>
      <c r="G91" s="35">
        <v>754.78306959999998</v>
      </c>
      <c r="H91" s="35">
        <v>-680.38762959999997</v>
      </c>
      <c r="I91" s="35">
        <v>296.44357334519998</v>
      </c>
      <c r="J91" s="35">
        <v>715.21175602862991</v>
      </c>
      <c r="K91" s="35">
        <v>-418.76818268342993</v>
      </c>
      <c r="L91" s="35">
        <v>170.78736179999999</v>
      </c>
      <c r="M91" s="35">
        <v>419.03928779999995</v>
      </c>
      <c r="N91" s="35">
        <v>-248.25192599999997</v>
      </c>
      <c r="O91" s="35">
        <v>641.16968707853334</v>
      </c>
      <c r="P91" s="35">
        <v>2307.4283807619636</v>
      </c>
      <c r="Q91" s="35">
        <v>-1666.2586936834302</v>
      </c>
      <c r="R91" s="41">
        <v>32.284804199999989</v>
      </c>
      <c r="S91" s="39">
        <v>374.98758366666664</v>
      </c>
      <c r="T91" s="35">
        <v>-342.70277946666664</v>
      </c>
      <c r="U91" s="35">
        <v>56.626086400000005</v>
      </c>
      <c r="V91" s="35">
        <v>569.77905279999993</v>
      </c>
      <c r="W91" s="35">
        <v>-513.15296639999997</v>
      </c>
      <c r="X91" s="35">
        <v>136.40295383333333</v>
      </c>
      <c r="Y91" s="35">
        <v>1275.3465033333334</v>
      </c>
      <c r="Z91" s="35">
        <v>-1138.9435495</v>
      </c>
      <c r="AA91" s="35">
        <v>136.3046971</v>
      </c>
      <c r="AB91" s="35">
        <v>971.03015619999985</v>
      </c>
      <c r="AC91" s="35">
        <v>-834.72545909999985</v>
      </c>
      <c r="AD91" s="39">
        <v>361.61854153333331</v>
      </c>
      <c r="AE91" s="39">
        <v>3191.1432959999997</v>
      </c>
      <c r="AF91" s="36">
        <v>-2829.5247544666663</v>
      </c>
      <c r="BF91" s="7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</row>
    <row r="92" spans="1:82" x14ac:dyDescent="0.25">
      <c r="A92" s="50">
        <v>2.2000000000000002</v>
      </c>
      <c r="B92" s="46" t="s">
        <v>159</v>
      </c>
      <c r="C92" s="41">
        <v>1132.0299533333337</v>
      </c>
      <c r="D92" s="39">
        <v>769.56731902032823</v>
      </c>
      <c r="E92" s="35">
        <v>362.46263431300542</v>
      </c>
      <c r="F92" s="35">
        <v>1170.2950999999998</v>
      </c>
      <c r="G92" s="35">
        <v>912.80809086729312</v>
      </c>
      <c r="H92" s="35">
        <v>257.4870091327067</v>
      </c>
      <c r="I92" s="35">
        <v>1293.4207160494298</v>
      </c>
      <c r="J92" s="35">
        <v>1613.2316376579797</v>
      </c>
      <c r="K92" s="35">
        <v>-319.81092160854996</v>
      </c>
      <c r="L92" s="35">
        <v>1338.0875089999997</v>
      </c>
      <c r="M92" s="35">
        <v>725.39691057435141</v>
      </c>
      <c r="N92" s="35">
        <v>612.69059842564832</v>
      </c>
      <c r="O92" s="35">
        <v>4933.8332783827627</v>
      </c>
      <c r="P92" s="35">
        <v>4021.0039581199521</v>
      </c>
      <c r="Q92" s="35">
        <v>912.8293202628106</v>
      </c>
      <c r="R92" s="41">
        <v>1515.2140944666664</v>
      </c>
      <c r="S92" s="39">
        <v>877.82263404697608</v>
      </c>
      <c r="T92" s="35">
        <v>637.39146041969036</v>
      </c>
      <c r="U92" s="35">
        <v>1501.4159615999997</v>
      </c>
      <c r="V92" s="35">
        <v>1079.4174041357758</v>
      </c>
      <c r="W92" s="35">
        <v>421.99855746422395</v>
      </c>
      <c r="X92" s="35">
        <v>1427.8843214333333</v>
      </c>
      <c r="Y92" s="35">
        <v>1444.7889290283404</v>
      </c>
      <c r="Z92" s="35">
        <v>-16.904607595007064</v>
      </c>
      <c r="AA92" s="35">
        <v>1577.8329481999999</v>
      </c>
      <c r="AB92" s="35">
        <v>1442.5088926070671</v>
      </c>
      <c r="AC92" s="35">
        <v>135.32405559293284</v>
      </c>
      <c r="AD92" s="39">
        <v>6022.3473256999996</v>
      </c>
      <c r="AE92" s="39">
        <v>4844.5378598181596</v>
      </c>
      <c r="AF92" s="36">
        <v>1177.80946588184</v>
      </c>
      <c r="BF92" s="7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4"/>
      <c r="CD92" s="24"/>
    </row>
    <row r="93" spans="1:82" x14ac:dyDescent="0.25">
      <c r="A93" s="50" t="s">
        <v>160</v>
      </c>
      <c r="B93" s="33" t="s">
        <v>161</v>
      </c>
      <c r="C93" s="34">
        <v>5.9000000000000039</v>
      </c>
      <c r="D93" s="35">
        <v>184.39073962032805</v>
      </c>
      <c r="E93" s="35">
        <v>-178.49073962032804</v>
      </c>
      <c r="F93" s="35">
        <v>2.7</v>
      </c>
      <c r="G93" s="35">
        <v>184.39407166729319</v>
      </c>
      <c r="H93" s="35">
        <v>-181.6940716672932</v>
      </c>
      <c r="I93" s="35">
        <v>58.599999999999987</v>
      </c>
      <c r="J93" s="35">
        <v>184.39026826745015</v>
      </c>
      <c r="K93" s="35">
        <v>-125.79026826745016</v>
      </c>
      <c r="L93" s="35">
        <v>27.5</v>
      </c>
      <c r="M93" s="35">
        <v>184.39037217435128</v>
      </c>
      <c r="N93" s="35">
        <v>-156.89037217435128</v>
      </c>
      <c r="O93" s="35">
        <v>94.699999999999989</v>
      </c>
      <c r="P93" s="35">
        <v>737.56545172942265</v>
      </c>
      <c r="Q93" s="35">
        <v>-642.8654517294226</v>
      </c>
      <c r="R93" s="34">
        <v>2.5000000000000004</v>
      </c>
      <c r="S93" s="35">
        <v>254.15029244697604</v>
      </c>
      <c r="T93" s="35">
        <v>-251.65029244697604</v>
      </c>
      <c r="U93" s="35">
        <v>2.5</v>
      </c>
      <c r="V93" s="35">
        <v>254.15083133577576</v>
      </c>
      <c r="W93" s="35">
        <v>-251.65083133577576</v>
      </c>
      <c r="X93" s="35">
        <v>56</v>
      </c>
      <c r="Y93" s="35">
        <v>254.15583912834049</v>
      </c>
      <c r="Z93" s="35">
        <v>-198.15583912834049</v>
      </c>
      <c r="AA93" s="35">
        <v>3.6999999999999993</v>
      </c>
      <c r="AB93" s="35">
        <v>254.15376480706738</v>
      </c>
      <c r="AC93" s="35">
        <v>-250.45376480706739</v>
      </c>
      <c r="AD93" s="35">
        <v>64.7</v>
      </c>
      <c r="AE93" s="35">
        <v>1016.6107277181598</v>
      </c>
      <c r="AF93" s="36">
        <v>-951.91072771815971</v>
      </c>
      <c r="BF93" s="7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4"/>
      <c r="CD93" s="24"/>
    </row>
    <row r="94" spans="1:82" x14ac:dyDescent="0.25">
      <c r="A94" s="50" t="s">
        <v>162</v>
      </c>
      <c r="B94" s="33" t="s">
        <v>163</v>
      </c>
      <c r="C94" s="34">
        <v>0</v>
      </c>
      <c r="D94" s="35">
        <v>0</v>
      </c>
      <c r="E94" s="35">
        <v>0</v>
      </c>
      <c r="F94" s="35">
        <v>0</v>
      </c>
      <c r="G94" s="35">
        <v>0</v>
      </c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35">
        <v>0</v>
      </c>
      <c r="N94" s="35">
        <v>0</v>
      </c>
      <c r="O94" s="35">
        <v>0</v>
      </c>
      <c r="P94" s="35">
        <v>0</v>
      </c>
      <c r="Q94" s="35">
        <v>0</v>
      </c>
      <c r="R94" s="34">
        <v>0</v>
      </c>
      <c r="S94" s="35">
        <v>0</v>
      </c>
      <c r="T94" s="35">
        <v>0</v>
      </c>
      <c r="U94" s="35">
        <v>0</v>
      </c>
      <c r="V94" s="35">
        <v>0</v>
      </c>
      <c r="W94" s="35">
        <v>0</v>
      </c>
      <c r="X94" s="35">
        <v>0</v>
      </c>
      <c r="Y94" s="35">
        <v>0</v>
      </c>
      <c r="Z94" s="35">
        <v>0</v>
      </c>
      <c r="AA94" s="35">
        <v>0</v>
      </c>
      <c r="AB94" s="35">
        <v>0</v>
      </c>
      <c r="AC94" s="35">
        <v>0</v>
      </c>
      <c r="AD94" s="35">
        <v>0</v>
      </c>
      <c r="AE94" s="35">
        <v>0</v>
      </c>
      <c r="AF94" s="36">
        <v>0</v>
      </c>
      <c r="BF94" s="7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24"/>
      <c r="BT94" s="24"/>
      <c r="BU94" s="24"/>
      <c r="BV94" s="24"/>
      <c r="BW94" s="24"/>
      <c r="BX94" s="24"/>
      <c r="BY94" s="24"/>
      <c r="BZ94" s="24"/>
      <c r="CA94" s="24"/>
      <c r="CB94" s="24"/>
      <c r="CC94" s="24"/>
      <c r="CD94" s="24"/>
    </row>
    <row r="95" spans="1:82" x14ac:dyDescent="0.25">
      <c r="A95" s="50" t="s">
        <v>164</v>
      </c>
      <c r="B95" s="33" t="s">
        <v>165</v>
      </c>
      <c r="C95" s="41">
        <v>5.9000000000000039</v>
      </c>
      <c r="D95" s="39">
        <v>184.39073962032805</v>
      </c>
      <c r="E95" s="35">
        <v>-178.49073962032804</v>
      </c>
      <c r="F95" s="35">
        <v>2.7</v>
      </c>
      <c r="G95" s="35">
        <v>184.39407166729319</v>
      </c>
      <c r="H95" s="35">
        <v>-181.6940716672932</v>
      </c>
      <c r="I95" s="35">
        <v>58.599999999999987</v>
      </c>
      <c r="J95" s="35">
        <v>184.39026826745015</v>
      </c>
      <c r="K95" s="35">
        <v>-125.79026826745016</v>
      </c>
      <c r="L95" s="35">
        <v>27.5</v>
      </c>
      <c r="M95" s="35">
        <v>184.39037217435128</v>
      </c>
      <c r="N95" s="35">
        <v>-156.89037217435128</v>
      </c>
      <c r="O95" s="35">
        <v>94.699999999999989</v>
      </c>
      <c r="P95" s="35">
        <v>737.56545172942265</v>
      </c>
      <c r="Q95" s="35">
        <v>-642.8654517294226</v>
      </c>
      <c r="R95" s="41">
        <v>2.5000000000000004</v>
      </c>
      <c r="S95" s="39">
        <v>254.15029244697604</v>
      </c>
      <c r="T95" s="35">
        <v>-251.65029244697604</v>
      </c>
      <c r="U95" s="35">
        <v>2.5</v>
      </c>
      <c r="V95" s="35">
        <v>254.15083133577576</v>
      </c>
      <c r="W95" s="35">
        <v>-251.65083133577576</v>
      </c>
      <c r="X95" s="35">
        <v>56</v>
      </c>
      <c r="Y95" s="35">
        <v>254.15583912834049</v>
      </c>
      <c r="Z95" s="35">
        <v>-198.15583912834049</v>
      </c>
      <c r="AA95" s="35">
        <v>3.6999999999999993</v>
      </c>
      <c r="AB95" s="35">
        <v>254.15376480706738</v>
      </c>
      <c r="AC95" s="35">
        <v>-250.45376480706739</v>
      </c>
      <c r="AD95" s="39">
        <v>64.7</v>
      </c>
      <c r="AE95" s="39">
        <v>1016.6107277181598</v>
      </c>
      <c r="AF95" s="36">
        <v>-951.91072771815971</v>
      </c>
      <c r="BF95" s="7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/>
      <c r="BU95" s="24"/>
      <c r="BV95" s="24"/>
      <c r="BW95" s="24"/>
      <c r="BX95" s="24"/>
      <c r="BY95" s="24"/>
      <c r="BZ95" s="24"/>
      <c r="CA95" s="24"/>
      <c r="CB95" s="24"/>
      <c r="CC95" s="24"/>
      <c r="CD95" s="24"/>
    </row>
    <row r="96" spans="1:82" ht="37.5" x14ac:dyDescent="0.25">
      <c r="A96" s="50" t="s">
        <v>166</v>
      </c>
      <c r="B96" s="46" t="s">
        <v>147</v>
      </c>
      <c r="C96" s="34">
        <v>1126.1299533333338</v>
      </c>
      <c r="D96" s="35">
        <v>585.17657940000026</v>
      </c>
      <c r="E96" s="35">
        <v>540.95337393333352</v>
      </c>
      <c r="F96" s="35">
        <v>1167.5950999999998</v>
      </c>
      <c r="G96" s="35">
        <v>728.41401919999998</v>
      </c>
      <c r="H96" s="35">
        <v>439.18108079999979</v>
      </c>
      <c r="I96" s="35">
        <v>1234.8207160494298</v>
      </c>
      <c r="J96" s="35">
        <v>1428.8413693905297</v>
      </c>
      <c r="K96" s="35">
        <v>-194.02065334109989</v>
      </c>
      <c r="L96" s="35">
        <v>1310.587509</v>
      </c>
      <c r="M96" s="35">
        <v>541.00653840000007</v>
      </c>
      <c r="N96" s="35">
        <v>769.58097059999989</v>
      </c>
      <c r="O96" s="35">
        <v>4839.1332783827638</v>
      </c>
      <c r="P96" s="35">
        <v>3283.4385063905302</v>
      </c>
      <c r="Q96" s="35">
        <v>1555.6947719922337</v>
      </c>
      <c r="R96" s="34">
        <v>1512.7140944666667</v>
      </c>
      <c r="S96" s="35">
        <v>623.67234159999998</v>
      </c>
      <c r="T96" s="35">
        <v>889.04175286666668</v>
      </c>
      <c r="U96" s="35">
        <v>1498.9159615999997</v>
      </c>
      <c r="V96" s="35">
        <v>825.26657279999995</v>
      </c>
      <c r="W96" s="35">
        <v>673.64938879999977</v>
      </c>
      <c r="X96" s="35">
        <v>1371.8843214333333</v>
      </c>
      <c r="Y96" s="35">
        <v>1190.6330899</v>
      </c>
      <c r="Z96" s="35">
        <v>181.25123153333334</v>
      </c>
      <c r="AA96" s="35">
        <v>1574.1329481999999</v>
      </c>
      <c r="AB96" s="35">
        <v>1188.3551277999998</v>
      </c>
      <c r="AC96" s="35">
        <v>385.77782040000011</v>
      </c>
      <c r="AD96" s="35">
        <v>5957.6473256999998</v>
      </c>
      <c r="AE96" s="35">
        <v>3827.9271320999997</v>
      </c>
      <c r="AF96" s="36">
        <v>2129.7201936000001</v>
      </c>
      <c r="BF96" s="7"/>
      <c r="BG96" s="24"/>
      <c r="BH96" s="24"/>
      <c r="BI96" s="24"/>
      <c r="BJ96" s="24"/>
      <c r="BK96" s="24"/>
      <c r="BL96" s="24"/>
      <c r="BM96" s="24"/>
      <c r="BN96" s="24"/>
      <c r="BO96" s="24"/>
      <c r="BP96" s="24"/>
      <c r="BQ96" s="24"/>
      <c r="BR96" s="24"/>
      <c r="BS96" s="24"/>
      <c r="BT96" s="24"/>
      <c r="BU96" s="24"/>
      <c r="BV96" s="24"/>
      <c r="BW96" s="24"/>
      <c r="BX96" s="24"/>
      <c r="BY96" s="24"/>
      <c r="BZ96" s="24"/>
      <c r="CA96" s="24"/>
      <c r="CB96" s="24"/>
      <c r="CC96" s="24"/>
      <c r="CD96" s="24"/>
    </row>
    <row r="97" spans="1:82" x14ac:dyDescent="0.25">
      <c r="A97" s="50" t="s">
        <v>167</v>
      </c>
      <c r="B97" s="33" t="s">
        <v>163</v>
      </c>
      <c r="C97" s="34">
        <v>0</v>
      </c>
      <c r="D97" s="35">
        <v>0</v>
      </c>
      <c r="E97" s="35">
        <v>0</v>
      </c>
      <c r="F97" s="35">
        <v>0</v>
      </c>
      <c r="G97" s="35">
        <v>0</v>
      </c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35">
        <v>0</v>
      </c>
      <c r="N97" s="35">
        <v>0</v>
      </c>
      <c r="O97" s="35">
        <v>0</v>
      </c>
      <c r="P97" s="35">
        <v>0</v>
      </c>
      <c r="Q97" s="35">
        <v>0</v>
      </c>
      <c r="R97" s="34">
        <v>0</v>
      </c>
      <c r="S97" s="35">
        <v>0</v>
      </c>
      <c r="T97" s="35">
        <v>0</v>
      </c>
      <c r="U97" s="35">
        <v>0</v>
      </c>
      <c r="V97" s="35">
        <v>0</v>
      </c>
      <c r="W97" s="35">
        <v>0</v>
      </c>
      <c r="X97" s="35">
        <v>0</v>
      </c>
      <c r="Y97" s="35">
        <v>0</v>
      </c>
      <c r="Z97" s="35">
        <v>0</v>
      </c>
      <c r="AA97" s="35">
        <v>0</v>
      </c>
      <c r="AB97" s="35">
        <v>0</v>
      </c>
      <c r="AC97" s="35">
        <v>0</v>
      </c>
      <c r="AD97" s="35">
        <v>0</v>
      </c>
      <c r="AE97" s="35">
        <v>0</v>
      </c>
      <c r="AF97" s="36">
        <v>0</v>
      </c>
      <c r="BF97" s="7"/>
      <c r="BG97" s="24"/>
      <c r="BH97" s="24"/>
      <c r="BI97" s="24"/>
      <c r="BJ97" s="24"/>
      <c r="BK97" s="24"/>
      <c r="BL97" s="24"/>
      <c r="BM97" s="24"/>
      <c r="BN97" s="24"/>
      <c r="BO97" s="24"/>
      <c r="BP97" s="24"/>
      <c r="BQ97" s="24"/>
      <c r="BR97" s="24"/>
      <c r="BS97" s="24"/>
      <c r="BT97" s="24"/>
      <c r="BU97" s="24"/>
      <c r="BV97" s="24"/>
      <c r="BW97" s="24"/>
      <c r="BX97" s="24"/>
      <c r="BY97" s="24"/>
      <c r="BZ97" s="24"/>
      <c r="CA97" s="24"/>
      <c r="CB97" s="24"/>
      <c r="CC97" s="24"/>
      <c r="CD97" s="24"/>
    </row>
    <row r="98" spans="1:82" ht="37.5" x14ac:dyDescent="0.25">
      <c r="A98" s="50" t="s">
        <v>168</v>
      </c>
      <c r="B98" s="48" t="s">
        <v>169</v>
      </c>
      <c r="C98" s="34">
        <v>1126.1299533333338</v>
      </c>
      <c r="D98" s="35">
        <v>585.17657940000026</v>
      </c>
      <c r="E98" s="35">
        <v>540.95337393333352</v>
      </c>
      <c r="F98" s="35">
        <v>1167.5950999999998</v>
      </c>
      <c r="G98" s="35">
        <v>728.41401919999998</v>
      </c>
      <c r="H98" s="35">
        <v>439.18108079999979</v>
      </c>
      <c r="I98" s="35">
        <v>1234.8207160494298</v>
      </c>
      <c r="J98" s="35">
        <v>1428.8413693905297</v>
      </c>
      <c r="K98" s="35">
        <v>-194.02065334109989</v>
      </c>
      <c r="L98" s="35">
        <v>1310.587509</v>
      </c>
      <c r="M98" s="35">
        <v>541.00653840000007</v>
      </c>
      <c r="N98" s="35">
        <v>769.58097059999989</v>
      </c>
      <c r="O98" s="35">
        <v>4839.1332783827638</v>
      </c>
      <c r="P98" s="35">
        <v>3283.4385063905302</v>
      </c>
      <c r="Q98" s="35">
        <v>1555.6947719922337</v>
      </c>
      <c r="R98" s="34">
        <v>1512.7140944666667</v>
      </c>
      <c r="S98" s="35">
        <v>623.67234159999998</v>
      </c>
      <c r="T98" s="35">
        <v>889.04175286666668</v>
      </c>
      <c r="U98" s="35">
        <v>1498.9159615999997</v>
      </c>
      <c r="V98" s="35">
        <v>825.26657279999995</v>
      </c>
      <c r="W98" s="35">
        <v>673.64938879999977</v>
      </c>
      <c r="X98" s="35">
        <v>1371.8843214333333</v>
      </c>
      <c r="Y98" s="35">
        <v>1190.6330899</v>
      </c>
      <c r="Z98" s="35">
        <v>181.25123153333334</v>
      </c>
      <c r="AA98" s="35">
        <v>1574.1329481999999</v>
      </c>
      <c r="AB98" s="35">
        <v>1188.3551277999998</v>
      </c>
      <c r="AC98" s="35">
        <v>385.77782040000011</v>
      </c>
      <c r="AD98" s="35">
        <v>5957.6473256999998</v>
      </c>
      <c r="AE98" s="35">
        <v>3827.9271320999997</v>
      </c>
      <c r="AF98" s="36">
        <v>2129.7201936000001</v>
      </c>
      <c r="BF98" s="7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24"/>
      <c r="BR98" s="24"/>
      <c r="BS98" s="24"/>
      <c r="BT98" s="24"/>
      <c r="BU98" s="24"/>
      <c r="BV98" s="24"/>
      <c r="BW98" s="24"/>
      <c r="BX98" s="24"/>
      <c r="BY98" s="24"/>
      <c r="BZ98" s="24"/>
      <c r="CA98" s="24"/>
      <c r="CB98" s="24"/>
      <c r="CC98" s="24"/>
      <c r="CD98" s="24"/>
    </row>
    <row r="99" spans="1:82" x14ac:dyDescent="0.25">
      <c r="A99" s="49">
        <v>3</v>
      </c>
      <c r="B99" s="31" t="s">
        <v>170</v>
      </c>
      <c r="C99" s="44">
        <v>1493456.6243268498</v>
      </c>
      <c r="D99" s="45">
        <v>1416487.5293009363</v>
      </c>
      <c r="E99" s="28">
        <v>76969.095025913557</v>
      </c>
      <c r="F99" s="28">
        <v>1700008.8362736939</v>
      </c>
      <c r="G99" s="28">
        <v>1614312.7616967922</v>
      </c>
      <c r="H99" s="28">
        <v>85696.074576901738</v>
      </c>
      <c r="I99" s="28">
        <v>1798936.3361938603</v>
      </c>
      <c r="J99" s="28">
        <v>1705135.3848880674</v>
      </c>
      <c r="K99" s="28">
        <v>93800.9513057929</v>
      </c>
      <c r="L99" s="28">
        <v>2057962.8132979081</v>
      </c>
      <c r="M99" s="28">
        <v>2101747.5204449133</v>
      </c>
      <c r="N99" s="28">
        <v>-43784.707147005247</v>
      </c>
      <c r="O99" s="28">
        <v>7050364.6100923121</v>
      </c>
      <c r="P99" s="28">
        <v>6837683.1963307094</v>
      </c>
      <c r="Q99" s="28">
        <v>212681.41376160271</v>
      </c>
      <c r="R99" s="44">
        <v>2205012.0019174563</v>
      </c>
      <c r="S99" s="45">
        <v>2139817.408568067</v>
      </c>
      <c r="T99" s="28">
        <v>65194.593349389266</v>
      </c>
      <c r="U99" s="28">
        <v>2629831.6773303738</v>
      </c>
      <c r="V99" s="28">
        <v>2485528.642086545</v>
      </c>
      <c r="W99" s="28">
        <v>144303.03524382878</v>
      </c>
      <c r="X99" s="28">
        <v>2701769.7171132928</v>
      </c>
      <c r="Y99" s="28">
        <v>2607422.3429415906</v>
      </c>
      <c r="Z99" s="28">
        <v>94347.374171702191</v>
      </c>
      <c r="AA99" s="28">
        <v>2214747.1022585104</v>
      </c>
      <c r="AB99" s="28">
        <v>2338756.7936110999</v>
      </c>
      <c r="AC99" s="28">
        <v>-124009.69135258952</v>
      </c>
      <c r="AD99" s="45">
        <v>9751360.4986196328</v>
      </c>
      <c r="AE99" s="45">
        <v>9571525.1872073039</v>
      </c>
      <c r="AF99" s="29">
        <v>179835.31141232885</v>
      </c>
      <c r="BF99" s="7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4"/>
      <c r="BW99" s="24"/>
      <c r="BX99" s="24"/>
      <c r="BY99" s="24"/>
      <c r="BZ99" s="24"/>
      <c r="CA99" s="24"/>
      <c r="CB99" s="24"/>
      <c r="CC99" s="24"/>
      <c r="CD99" s="24"/>
    </row>
    <row r="100" spans="1:82" x14ac:dyDescent="0.25">
      <c r="A100" s="49">
        <v>3.1</v>
      </c>
      <c r="B100" s="31" t="s">
        <v>171</v>
      </c>
      <c r="C100" s="44">
        <v>158483.86906170979</v>
      </c>
      <c r="D100" s="45">
        <v>119604.70065172594</v>
      </c>
      <c r="E100" s="28">
        <v>38879.168409983846</v>
      </c>
      <c r="F100" s="28">
        <v>137106.61630933636</v>
      </c>
      <c r="G100" s="28">
        <v>143996.34523979737</v>
      </c>
      <c r="H100" s="28">
        <v>-6889.7289304610167</v>
      </c>
      <c r="I100" s="28">
        <v>157209.60880108623</v>
      </c>
      <c r="J100" s="28">
        <v>124263.83177744035</v>
      </c>
      <c r="K100" s="28">
        <v>32945.777023645875</v>
      </c>
      <c r="L100" s="28">
        <v>167544.07568194007</v>
      </c>
      <c r="M100" s="28">
        <v>148458.32065205698</v>
      </c>
      <c r="N100" s="28">
        <v>19085.75502988309</v>
      </c>
      <c r="O100" s="28">
        <v>620344.16985407239</v>
      </c>
      <c r="P100" s="28">
        <v>536323.19832102058</v>
      </c>
      <c r="Q100" s="28">
        <v>84020.971533051808</v>
      </c>
      <c r="R100" s="44">
        <v>199586.15401951427</v>
      </c>
      <c r="S100" s="45">
        <v>147666.29976844013</v>
      </c>
      <c r="T100" s="28">
        <v>51919.854251074139</v>
      </c>
      <c r="U100" s="28">
        <v>177056.8124601531</v>
      </c>
      <c r="V100" s="28">
        <v>200686.87440010786</v>
      </c>
      <c r="W100" s="28">
        <v>-23630.061939954758</v>
      </c>
      <c r="X100" s="28">
        <v>174284.99703596235</v>
      </c>
      <c r="Y100" s="28">
        <v>198019.94199068501</v>
      </c>
      <c r="Z100" s="28">
        <v>-23734.944954722654</v>
      </c>
      <c r="AA100" s="28">
        <v>160253.18822442373</v>
      </c>
      <c r="AB100" s="28">
        <v>157078.41880973708</v>
      </c>
      <c r="AC100" s="28">
        <v>3174.7694146866561</v>
      </c>
      <c r="AD100" s="45">
        <v>711181.15174005344</v>
      </c>
      <c r="AE100" s="45">
        <v>703451.53496897011</v>
      </c>
      <c r="AF100" s="29">
        <v>7729.6167710833251</v>
      </c>
      <c r="BF100" s="7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4"/>
      <c r="BW100" s="24"/>
      <c r="BX100" s="24"/>
      <c r="BY100" s="24"/>
      <c r="BZ100" s="24"/>
      <c r="CA100" s="24"/>
      <c r="CB100" s="24"/>
      <c r="CC100" s="24"/>
      <c r="CD100" s="24"/>
    </row>
    <row r="101" spans="1:82" ht="19.5" x14ac:dyDescent="0.25">
      <c r="A101" s="42" t="s">
        <v>172</v>
      </c>
      <c r="B101" s="51" t="s">
        <v>173</v>
      </c>
      <c r="C101" s="44">
        <v>146246.69983450981</v>
      </c>
      <c r="D101" s="45">
        <v>85713.120918133383</v>
      </c>
      <c r="E101" s="28">
        <v>60533.578916376428</v>
      </c>
      <c r="F101" s="28">
        <v>129968.45650293636</v>
      </c>
      <c r="G101" s="28">
        <v>104865.99366880002</v>
      </c>
      <c r="H101" s="28">
        <v>25102.462834136342</v>
      </c>
      <c r="I101" s="28">
        <v>152496.48906756419</v>
      </c>
      <c r="J101" s="28">
        <v>82832.329880649122</v>
      </c>
      <c r="K101" s="28">
        <v>69664.159186915072</v>
      </c>
      <c r="L101" s="28">
        <v>161684.16784474006</v>
      </c>
      <c r="M101" s="28">
        <v>94740.739537199974</v>
      </c>
      <c r="N101" s="28">
        <v>66943.428307540089</v>
      </c>
      <c r="O101" s="28">
        <v>590395.81324975041</v>
      </c>
      <c r="P101" s="28">
        <v>368152.18400478247</v>
      </c>
      <c r="Q101" s="28">
        <v>222243.62924496795</v>
      </c>
      <c r="R101" s="44">
        <v>190015.67002098094</v>
      </c>
      <c r="S101" s="45">
        <v>101537.96163720002</v>
      </c>
      <c r="T101" s="28">
        <v>88477.708383780919</v>
      </c>
      <c r="U101" s="28">
        <v>172465.82737535311</v>
      </c>
      <c r="V101" s="28">
        <v>130862.04800639997</v>
      </c>
      <c r="W101" s="28">
        <v>41603.779368953139</v>
      </c>
      <c r="X101" s="28">
        <v>166573.12031236233</v>
      </c>
      <c r="Y101" s="28">
        <v>136973.90365866671</v>
      </c>
      <c r="Z101" s="28">
        <v>29599.216653695621</v>
      </c>
      <c r="AA101" s="28">
        <v>151874.82531412371</v>
      </c>
      <c r="AB101" s="28">
        <v>64767.17417179999</v>
      </c>
      <c r="AC101" s="28">
        <v>87107.65114232371</v>
      </c>
      <c r="AD101" s="45">
        <v>680929.44302282017</v>
      </c>
      <c r="AE101" s="45">
        <v>434141.08747406665</v>
      </c>
      <c r="AF101" s="29">
        <v>246788.35554875352</v>
      </c>
      <c r="BF101" s="7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  <c r="BS101" s="24"/>
      <c r="BT101" s="24"/>
      <c r="BU101" s="24"/>
      <c r="BV101" s="24"/>
      <c r="BW101" s="24"/>
      <c r="BX101" s="24"/>
      <c r="BY101" s="24"/>
      <c r="BZ101" s="24"/>
      <c r="CA101" s="24"/>
      <c r="CB101" s="24"/>
      <c r="CC101" s="24"/>
      <c r="CD101" s="24"/>
    </row>
    <row r="102" spans="1:82" x14ac:dyDescent="0.25">
      <c r="A102" s="52" t="s">
        <v>174</v>
      </c>
      <c r="B102" s="53" t="s">
        <v>175</v>
      </c>
      <c r="C102" s="41">
        <v>129927.02425747244</v>
      </c>
      <c r="D102" s="39">
        <v>76860.506495933383</v>
      </c>
      <c r="E102" s="35">
        <v>53066.517761539057</v>
      </c>
      <c r="F102" s="35">
        <v>120824.67871713445</v>
      </c>
      <c r="G102" s="35">
        <v>101488.192708</v>
      </c>
      <c r="H102" s="35">
        <v>19336.486009134445</v>
      </c>
      <c r="I102" s="35">
        <v>142120.04553134419</v>
      </c>
      <c r="J102" s="35">
        <v>73049.691960257507</v>
      </c>
      <c r="K102" s="35">
        <v>69070.353571086685</v>
      </c>
      <c r="L102" s="35">
        <v>150237.09493984815</v>
      </c>
      <c r="M102" s="35">
        <v>90780.332557199974</v>
      </c>
      <c r="N102" s="35">
        <v>59456.762382648172</v>
      </c>
      <c r="O102" s="35">
        <v>543108.8434457992</v>
      </c>
      <c r="P102" s="35">
        <v>342178.72372139088</v>
      </c>
      <c r="Q102" s="35">
        <v>200930.11972440832</v>
      </c>
      <c r="R102" s="41">
        <v>180415.5681965414</v>
      </c>
      <c r="S102" s="39">
        <v>97382.064761666683</v>
      </c>
      <c r="T102" s="35">
        <v>83033.503434874714</v>
      </c>
      <c r="U102" s="35">
        <v>161504.57684714234</v>
      </c>
      <c r="V102" s="35">
        <v>125784.46390399997</v>
      </c>
      <c r="W102" s="35">
        <v>35720.112943142361</v>
      </c>
      <c r="X102" s="35">
        <v>144168.15359645718</v>
      </c>
      <c r="Y102" s="35">
        <v>132068.4649226667</v>
      </c>
      <c r="Z102" s="35">
        <v>12099.688673790486</v>
      </c>
      <c r="AA102" s="35">
        <v>136699.07444492116</v>
      </c>
      <c r="AB102" s="35">
        <v>62383.185089399994</v>
      </c>
      <c r="AC102" s="35">
        <v>74315.889355521169</v>
      </c>
      <c r="AD102" s="39">
        <v>622787.37308506202</v>
      </c>
      <c r="AE102" s="39">
        <v>417618.17867773335</v>
      </c>
      <c r="AF102" s="36">
        <v>205169.19440732867</v>
      </c>
      <c r="BF102" s="7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  <c r="BQ102" s="24"/>
      <c r="BR102" s="24"/>
      <c r="BS102" s="24"/>
      <c r="BT102" s="24"/>
      <c r="BU102" s="24"/>
      <c r="BV102" s="24"/>
      <c r="BW102" s="24"/>
      <c r="BX102" s="24"/>
      <c r="BY102" s="24"/>
      <c r="BZ102" s="24"/>
      <c r="CA102" s="24"/>
      <c r="CB102" s="24"/>
      <c r="CC102" s="24"/>
      <c r="CD102" s="24"/>
    </row>
    <row r="103" spans="1:82" x14ac:dyDescent="0.25">
      <c r="A103" s="32" t="s">
        <v>176</v>
      </c>
      <c r="B103" s="33" t="s">
        <v>177</v>
      </c>
      <c r="C103" s="34">
        <v>92603.65626243205</v>
      </c>
      <c r="D103" s="35">
        <v>76860.506495933383</v>
      </c>
      <c r="E103" s="35">
        <v>15743.149766498667</v>
      </c>
      <c r="F103" s="35">
        <v>81644.115169884084</v>
      </c>
      <c r="G103" s="35">
        <v>101488.192708</v>
      </c>
      <c r="H103" s="35">
        <v>-19844.077538115918</v>
      </c>
      <c r="I103" s="35">
        <v>99193.916038108451</v>
      </c>
      <c r="J103" s="35">
        <v>73049.691960257507</v>
      </c>
      <c r="K103" s="35">
        <v>26144.224077850944</v>
      </c>
      <c r="L103" s="35">
        <v>105962.88866955508</v>
      </c>
      <c r="M103" s="35">
        <v>90780.332557199974</v>
      </c>
      <c r="N103" s="35">
        <v>15182.556112355102</v>
      </c>
      <c r="O103" s="35">
        <v>379404.57613997965</v>
      </c>
      <c r="P103" s="35">
        <v>342178.72372139088</v>
      </c>
      <c r="Q103" s="35">
        <v>37225.852418588765</v>
      </c>
      <c r="R103" s="34">
        <v>136827.07074303337</v>
      </c>
      <c r="S103" s="35">
        <v>97382.064761666683</v>
      </c>
      <c r="T103" s="35">
        <v>39445.005981366689</v>
      </c>
      <c r="U103" s="35">
        <v>115979.45390482403</v>
      </c>
      <c r="V103" s="35">
        <v>125784.46390399997</v>
      </c>
      <c r="W103" s="35">
        <v>-9805.0099991759489</v>
      </c>
      <c r="X103" s="35">
        <v>94051.347959384133</v>
      </c>
      <c r="Y103" s="35">
        <v>132068.4649226667</v>
      </c>
      <c r="Z103" s="35">
        <v>-38017.116963282562</v>
      </c>
      <c r="AA103" s="35">
        <v>83277.362132404232</v>
      </c>
      <c r="AB103" s="35">
        <v>62383.185089399994</v>
      </c>
      <c r="AC103" s="35">
        <v>20894.177043004238</v>
      </c>
      <c r="AD103" s="35">
        <v>430135.23473964579</v>
      </c>
      <c r="AE103" s="35">
        <v>417618.17867773335</v>
      </c>
      <c r="AF103" s="36">
        <v>12517.056061912444</v>
      </c>
      <c r="BF103" s="7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24"/>
      <c r="BR103" s="24"/>
      <c r="BS103" s="24"/>
      <c r="BT103" s="24"/>
      <c r="BU103" s="24"/>
      <c r="BV103" s="24"/>
      <c r="BW103" s="24"/>
      <c r="BX103" s="24"/>
      <c r="BY103" s="24"/>
      <c r="BZ103" s="24"/>
      <c r="CA103" s="24"/>
      <c r="CB103" s="24"/>
      <c r="CC103" s="24"/>
      <c r="CD103" s="24"/>
    </row>
    <row r="104" spans="1:82" ht="37.5" x14ac:dyDescent="0.25">
      <c r="A104" s="32" t="s">
        <v>178</v>
      </c>
      <c r="B104" s="33" t="s">
        <v>179</v>
      </c>
      <c r="C104" s="34">
        <v>92603.65626243205</v>
      </c>
      <c r="D104" s="35">
        <v>76860.506495933383</v>
      </c>
      <c r="E104" s="35">
        <v>15743.149766498667</v>
      </c>
      <c r="F104" s="35">
        <v>81644.115169884084</v>
      </c>
      <c r="G104" s="35">
        <v>101488.192708</v>
      </c>
      <c r="H104" s="35">
        <v>-19844.077538115918</v>
      </c>
      <c r="I104" s="35">
        <v>99193.916038108451</v>
      </c>
      <c r="J104" s="35">
        <v>73049.691960257507</v>
      </c>
      <c r="K104" s="35">
        <v>26144.224077850944</v>
      </c>
      <c r="L104" s="35">
        <v>105962.88866955508</v>
      </c>
      <c r="M104" s="35">
        <v>90780.332557199974</v>
      </c>
      <c r="N104" s="35">
        <v>15182.556112355102</v>
      </c>
      <c r="O104" s="35">
        <v>379404.57613997965</v>
      </c>
      <c r="P104" s="35">
        <v>342178.72372139088</v>
      </c>
      <c r="Q104" s="35">
        <v>37225.852418588765</v>
      </c>
      <c r="R104" s="34">
        <v>136827.07074303337</v>
      </c>
      <c r="S104" s="35">
        <v>97382.064761666683</v>
      </c>
      <c r="T104" s="35">
        <v>39445.005981366689</v>
      </c>
      <c r="U104" s="35">
        <v>115979.45390482403</v>
      </c>
      <c r="V104" s="35">
        <v>125784.46390399997</v>
      </c>
      <c r="W104" s="35">
        <v>-9805.0099991759489</v>
      </c>
      <c r="X104" s="35">
        <v>94051.347959384133</v>
      </c>
      <c r="Y104" s="35">
        <v>132068.4649226667</v>
      </c>
      <c r="Z104" s="35">
        <v>-38017.116963282562</v>
      </c>
      <c r="AA104" s="35">
        <v>83277.362132404232</v>
      </c>
      <c r="AB104" s="35">
        <v>62383.185089399994</v>
      </c>
      <c r="AC104" s="35">
        <v>20894.177043004238</v>
      </c>
      <c r="AD104" s="35">
        <v>430135.23473964579</v>
      </c>
      <c r="AE104" s="35">
        <v>417618.17867773335</v>
      </c>
      <c r="AF104" s="36">
        <v>12517.056061912444</v>
      </c>
      <c r="BF104" s="7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  <c r="BQ104" s="24"/>
      <c r="BR104" s="24"/>
      <c r="BS104" s="24"/>
      <c r="BT104" s="24"/>
      <c r="BU104" s="24"/>
      <c r="BV104" s="24"/>
      <c r="BW104" s="24"/>
      <c r="BX104" s="24"/>
      <c r="BY104" s="24"/>
      <c r="BZ104" s="24"/>
      <c r="CA104" s="24"/>
      <c r="CB104" s="24"/>
      <c r="CC104" s="24"/>
      <c r="CD104" s="24"/>
    </row>
    <row r="105" spans="1:82" ht="37.5" x14ac:dyDescent="0.25">
      <c r="A105" s="32" t="s">
        <v>180</v>
      </c>
      <c r="B105" s="33" t="s">
        <v>181</v>
      </c>
      <c r="C105" s="34">
        <v>0</v>
      </c>
      <c r="D105" s="35">
        <v>0</v>
      </c>
      <c r="E105" s="35">
        <v>0</v>
      </c>
      <c r="F105" s="35">
        <v>0</v>
      </c>
      <c r="G105" s="35">
        <v>0</v>
      </c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35">
        <v>0</v>
      </c>
      <c r="N105" s="35">
        <v>0</v>
      </c>
      <c r="O105" s="35">
        <v>0</v>
      </c>
      <c r="P105" s="35">
        <v>0</v>
      </c>
      <c r="Q105" s="35">
        <v>0</v>
      </c>
      <c r="R105" s="34">
        <v>0</v>
      </c>
      <c r="S105" s="35">
        <v>0</v>
      </c>
      <c r="T105" s="35">
        <v>0</v>
      </c>
      <c r="U105" s="35">
        <v>0</v>
      </c>
      <c r="V105" s="35">
        <v>0</v>
      </c>
      <c r="W105" s="35">
        <v>0</v>
      </c>
      <c r="X105" s="35">
        <v>0</v>
      </c>
      <c r="Y105" s="35">
        <v>0</v>
      </c>
      <c r="Z105" s="35">
        <v>0</v>
      </c>
      <c r="AA105" s="35">
        <v>0</v>
      </c>
      <c r="AB105" s="35">
        <v>0</v>
      </c>
      <c r="AC105" s="35">
        <v>0</v>
      </c>
      <c r="AD105" s="35">
        <v>0</v>
      </c>
      <c r="AE105" s="35">
        <v>0</v>
      </c>
      <c r="AF105" s="36">
        <v>0</v>
      </c>
      <c r="BF105" s="7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  <c r="BS105" s="24"/>
      <c r="BT105" s="24"/>
      <c r="BU105" s="24"/>
      <c r="BV105" s="24"/>
      <c r="BW105" s="24"/>
      <c r="BX105" s="24"/>
      <c r="BY105" s="24"/>
      <c r="BZ105" s="24"/>
      <c r="CA105" s="24"/>
      <c r="CB105" s="24"/>
      <c r="CC105" s="24"/>
      <c r="CD105" s="24"/>
    </row>
    <row r="106" spans="1:82" x14ac:dyDescent="0.25">
      <c r="A106" s="32" t="s">
        <v>182</v>
      </c>
      <c r="B106" s="33" t="s">
        <v>183</v>
      </c>
      <c r="C106" s="34">
        <v>0</v>
      </c>
      <c r="D106" s="35">
        <v>0</v>
      </c>
      <c r="E106" s="35">
        <v>0</v>
      </c>
      <c r="F106" s="35">
        <v>0</v>
      </c>
      <c r="G106" s="35">
        <v>0</v>
      </c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35">
        <v>0</v>
      </c>
      <c r="N106" s="35">
        <v>0</v>
      </c>
      <c r="O106" s="35">
        <v>0</v>
      </c>
      <c r="P106" s="35">
        <v>0</v>
      </c>
      <c r="Q106" s="35">
        <v>0</v>
      </c>
      <c r="R106" s="34">
        <v>0</v>
      </c>
      <c r="S106" s="35">
        <v>0</v>
      </c>
      <c r="T106" s="35">
        <v>0</v>
      </c>
      <c r="U106" s="35">
        <v>0</v>
      </c>
      <c r="V106" s="35">
        <v>0</v>
      </c>
      <c r="W106" s="35">
        <v>0</v>
      </c>
      <c r="X106" s="35">
        <v>0</v>
      </c>
      <c r="Y106" s="35">
        <v>0</v>
      </c>
      <c r="Z106" s="35">
        <v>0</v>
      </c>
      <c r="AA106" s="35">
        <v>0</v>
      </c>
      <c r="AB106" s="35">
        <v>0</v>
      </c>
      <c r="AC106" s="35">
        <v>0</v>
      </c>
      <c r="AD106" s="35">
        <v>0</v>
      </c>
      <c r="AE106" s="35">
        <v>0</v>
      </c>
      <c r="AF106" s="36">
        <v>0</v>
      </c>
      <c r="BF106" s="7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/>
      <c r="BU106" s="24"/>
      <c r="BV106" s="24"/>
      <c r="BW106" s="24"/>
      <c r="BX106" s="24"/>
      <c r="BY106" s="24"/>
      <c r="BZ106" s="24"/>
      <c r="CA106" s="24"/>
      <c r="CB106" s="24"/>
      <c r="CC106" s="24"/>
      <c r="CD106" s="24"/>
    </row>
    <row r="107" spans="1:82" x14ac:dyDescent="0.25">
      <c r="A107" s="32" t="s">
        <v>184</v>
      </c>
      <c r="B107" s="33" t="s">
        <v>185</v>
      </c>
      <c r="C107" s="41">
        <v>37323.367995040389</v>
      </c>
      <c r="D107" s="39">
        <v>0</v>
      </c>
      <c r="E107" s="35">
        <v>37323.367995040389</v>
      </c>
      <c r="F107" s="35">
        <v>39180.563547250364</v>
      </c>
      <c r="G107" s="35">
        <v>0</v>
      </c>
      <c r="H107" s="35">
        <v>39180.563547250364</v>
      </c>
      <c r="I107" s="35">
        <v>42926.12949323577</v>
      </c>
      <c r="J107" s="35">
        <v>0</v>
      </c>
      <c r="K107" s="35">
        <v>42926.12949323577</v>
      </c>
      <c r="L107" s="35">
        <v>44274.206270293056</v>
      </c>
      <c r="M107" s="35">
        <v>0</v>
      </c>
      <c r="N107" s="35">
        <v>44274.206270293056</v>
      </c>
      <c r="O107" s="35">
        <v>163704.26730581958</v>
      </c>
      <c r="P107" s="35">
        <v>0</v>
      </c>
      <c r="Q107" s="35">
        <v>163704.26730581958</v>
      </c>
      <c r="R107" s="41">
        <v>43588.497453508011</v>
      </c>
      <c r="S107" s="39">
        <v>0</v>
      </c>
      <c r="T107" s="35">
        <v>43588.497453508011</v>
      </c>
      <c r="U107" s="35">
        <v>45525.122942318296</v>
      </c>
      <c r="V107" s="35">
        <v>0</v>
      </c>
      <c r="W107" s="35">
        <v>45525.122942318296</v>
      </c>
      <c r="X107" s="35">
        <v>50116.805637073048</v>
      </c>
      <c r="Y107" s="35">
        <v>0</v>
      </c>
      <c r="Z107" s="35">
        <v>50116.805637073048</v>
      </c>
      <c r="AA107" s="35">
        <v>53421.712312516909</v>
      </c>
      <c r="AB107" s="35">
        <v>0</v>
      </c>
      <c r="AC107" s="35">
        <v>53421.712312516909</v>
      </c>
      <c r="AD107" s="39">
        <v>192652.13834541626</v>
      </c>
      <c r="AE107" s="39">
        <v>0</v>
      </c>
      <c r="AF107" s="36">
        <v>192652.13834541626</v>
      </c>
      <c r="BF107" s="7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/>
      <c r="BU107" s="24"/>
      <c r="BV107" s="24"/>
      <c r="BW107" s="24"/>
      <c r="BX107" s="24"/>
      <c r="BY107" s="24"/>
      <c r="BZ107" s="24"/>
      <c r="CA107" s="24"/>
      <c r="CB107" s="24"/>
      <c r="CC107" s="24"/>
      <c r="CD107" s="24"/>
    </row>
    <row r="108" spans="1:82" x14ac:dyDescent="0.25">
      <c r="A108" s="52" t="s">
        <v>186</v>
      </c>
      <c r="B108" s="53" t="s">
        <v>187</v>
      </c>
      <c r="C108" s="34">
        <v>16319.675577037353</v>
      </c>
      <c r="D108" s="35">
        <v>8852.6144222000039</v>
      </c>
      <c r="E108" s="35">
        <v>7467.061154837349</v>
      </c>
      <c r="F108" s="35">
        <v>9143.7777858019053</v>
      </c>
      <c r="G108" s="35">
        <v>3377.8009608000002</v>
      </c>
      <c r="H108" s="35">
        <v>5765.9768250019051</v>
      </c>
      <c r="I108" s="35">
        <v>10376.443536219998</v>
      </c>
      <c r="J108" s="35">
        <v>9782.6379203915985</v>
      </c>
      <c r="K108" s="35">
        <v>593.80561582839982</v>
      </c>
      <c r="L108" s="35">
        <v>11447.072904891906</v>
      </c>
      <c r="M108" s="35">
        <v>3960.4069799999997</v>
      </c>
      <c r="N108" s="35">
        <v>7486.6659248919059</v>
      </c>
      <c r="O108" s="35">
        <v>47286.969803951157</v>
      </c>
      <c r="P108" s="35">
        <v>25973.4602833916</v>
      </c>
      <c r="Q108" s="35">
        <v>21313.509520559557</v>
      </c>
      <c r="R108" s="34">
        <v>9600.1018244395327</v>
      </c>
      <c r="S108" s="35">
        <v>4155.8968755333326</v>
      </c>
      <c r="T108" s="35">
        <v>5444.2049489062001</v>
      </c>
      <c r="U108" s="35">
        <v>10961.250528210785</v>
      </c>
      <c r="V108" s="35">
        <v>5077.5841023999983</v>
      </c>
      <c r="W108" s="35">
        <v>5883.6664258107867</v>
      </c>
      <c r="X108" s="35">
        <v>22404.966715905146</v>
      </c>
      <c r="Y108" s="35">
        <v>4905.4387359999982</v>
      </c>
      <c r="Z108" s="35">
        <v>17499.52797990515</v>
      </c>
      <c r="AA108" s="35">
        <v>15175.750869202553</v>
      </c>
      <c r="AB108" s="35">
        <v>2383.9890823999999</v>
      </c>
      <c r="AC108" s="35">
        <v>12791.761786802554</v>
      </c>
      <c r="AD108" s="35">
        <v>58142.069937758017</v>
      </c>
      <c r="AE108" s="35">
        <v>16522.90879633333</v>
      </c>
      <c r="AF108" s="36">
        <v>41619.161141424687</v>
      </c>
      <c r="BF108" s="7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  <c r="BS108" s="24"/>
      <c r="BT108" s="24"/>
      <c r="BU108" s="24"/>
      <c r="BV108" s="24"/>
      <c r="BW108" s="24"/>
      <c r="BX108" s="24"/>
      <c r="BY108" s="24"/>
      <c r="BZ108" s="24"/>
      <c r="CA108" s="24"/>
      <c r="CB108" s="24"/>
      <c r="CC108" s="24"/>
      <c r="CD108" s="24"/>
    </row>
    <row r="109" spans="1:82" ht="37.5" x14ac:dyDescent="0.25">
      <c r="A109" s="32" t="s">
        <v>188</v>
      </c>
      <c r="B109" s="33" t="s">
        <v>179</v>
      </c>
      <c r="C109" s="34">
        <v>16319.675577037353</v>
      </c>
      <c r="D109" s="35">
        <v>8852.6144222000039</v>
      </c>
      <c r="E109" s="35">
        <v>7467.061154837349</v>
      </c>
      <c r="F109" s="35">
        <v>9143.7777858019053</v>
      </c>
      <c r="G109" s="35">
        <v>3377.8009608000002</v>
      </c>
      <c r="H109" s="35">
        <v>5765.9768250019051</v>
      </c>
      <c r="I109" s="35">
        <v>10376.443536219998</v>
      </c>
      <c r="J109" s="35">
        <v>9782.6379203915985</v>
      </c>
      <c r="K109" s="35">
        <v>593.80561582839982</v>
      </c>
      <c r="L109" s="35">
        <v>11447.072904891906</v>
      </c>
      <c r="M109" s="35">
        <v>3960.4069799999997</v>
      </c>
      <c r="N109" s="35">
        <v>7486.6659248919059</v>
      </c>
      <c r="O109" s="35">
        <v>47286.969803951157</v>
      </c>
      <c r="P109" s="35">
        <v>25973.4602833916</v>
      </c>
      <c r="Q109" s="35">
        <v>21313.509520559557</v>
      </c>
      <c r="R109" s="34">
        <v>9600.1018244395327</v>
      </c>
      <c r="S109" s="35">
        <v>4155.8968755333326</v>
      </c>
      <c r="T109" s="35">
        <v>5444.2049489062001</v>
      </c>
      <c r="U109" s="35">
        <v>10961.250528210785</v>
      </c>
      <c r="V109" s="35">
        <v>5077.5841023999983</v>
      </c>
      <c r="W109" s="35">
        <v>5883.6664258107867</v>
      </c>
      <c r="X109" s="35">
        <v>22404.966715905146</v>
      </c>
      <c r="Y109" s="35">
        <v>4905.4387359999982</v>
      </c>
      <c r="Z109" s="35">
        <v>17499.52797990515</v>
      </c>
      <c r="AA109" s="35">
        <v>15175.750869202553</v>
      </c>
      <c r="AB109" s="35">
        <v>2383.9890823999999</v>
      </c>
      <c r="AC109" s="35">
        <v>12791.761786802554</v>
      </c>
      <c r="AD109" s="35">
        <v>58142.069937758017</v>
      </c>
      <c r="AE109" s="35">
        <v>16522.90879633333</v>
      </c>
      <c r="AF109" s="36">
        <v>41619.161141424687</v>
      </c>
      <c r="BF109" s="7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24"/>
      <c r="BR109" s="24"/>
      <c r="BS109" s="24"/>
      <c r="BT109" s="24"/>
      <c r="BU109" s="24"/>
      <c r="BV109" s="24"/>
      <c r="BW109" s="24"/>
      <c r="BX109" s="24"/>
      <c r="BY109" s="24"/>
      <c r="BZ109" s="24"/>
      <c r="CA109" s="24"/>
      <c r="CB109" s="24"/>
      <c r="CC109" s="24"/>
      <c r="CD109" s="24"/>
    </row>
    <row r="110" spans="1:82" ht="37.5" x14ac:dyDescent="0.25">
      <c r="A110" s="32" t="s">
        <v>189</v>
      </c>
      <c r="B110" s="33" t="s">
        <v>181</v>
      </c>
      <c r="C110" s="34">
        <v>0</v>
      </c>
      <c r="D110" s="35">
        <v>0</v>
      </c>
      <c r="E110" s="35">
        <v>0</v>
      </c>
      <c r="F110" s="35">
        <v>0</v>
      </c>
      <c r="G110" s="35">
        <v>0</v>
      </c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35">
        <v>0</v>
      </c>
      <c r="N110" s="35">
        <v>0</v>
      </c>
      <c r="O110" s="35">
        <v>0</v>
      </c>
      <c r="P110" s="35">
        <v>0</v>
      </c>
      <c r="Q110" s="35">
        <v>0</v>
      </c>
      <c r="R110" s="34">
        <v>0</v>
      </c>
      <c r="S110" s="35">
        <v>0</v>
      </c>
      <c r="T110" s="35">
        <v>0</v>
      </c>
      <c r="U110" s="35">
        <v>0</v>
      </c>
      <c r="V110" s="35">
        <v>0</v>
      </c>
      <c r="W110" s="35">
        <v>0</v>
      </c>
      <c r="X110" s="35">
        <v>0</v>
      </c>
      <c r="Y110" s="35">
        <v>0</v>
      </c>
      <c r="Z110" s="35">
        <v>0</v>
      </c>
      <c r="AA110" s="35">
        <v>0</v>
      </c>
      <c r="AB110" s="35">
        <v>0</v>
      </c>
      <c r="AC110" s="35">
        <v>0</v>
      </c>
      <c r="AD110" s="35">
        <v>0</v>
      </c>
      <c r="AE110" s="35">
        <v>0</v>
      </c>
      <c r="AF110" s="36">
        <v>0</v>
      </c>
      <c r="BF110" s="7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  <c r="CB110" s="24"/>
      <c r="CC110" s="24"/>
      <c r="CD110" s="24"/>
    </row>
    <row r="111" spans="1:82" x14ac:dyDescent="0.25">
      <c r="A111" s="32" t="s">
        <v>190</v>
      </c>
      <c r="B111" s="33" t="s">
        <v>183</v>
      </c>
      <c r="C111" s="44">
        <v>0</v>
      </c>
      <c r="D111" s="45">
        <v>0</v>
      </c>
      <c r="E111" s="35">
        <v>0</v>
      </c>
      <c r="F111" s="35">
        <v>0</v>
      </c>
      <c r="G111" s="35">
        <v>0</v>
      </c>
      <c r="H111" s="35">
        <v>0</v>
      </c>
      <c r="I111" s="35">
        <v>0</v>
      </c>
      <c r="J111" s="35">
        <v>0</v>
      </c>
      <c r="K111" s="35">
        <v>0</v>
      </c>
      <c r="L111" s="35">
        <v>0</v>
      </c>
      <c r="M111" s="35">
        <v>0</v>
      </c>
      <c r="N111" s="35">
        <v>0</v>
      </c>
      <c r="O111" s="35">
        <v>0</v>
      </c>
      <c r="P111" s="35">
        <v>0</v>
      </c>
      <c r="Q111" s="35">
        <v>0</v>
      </c>
      <c r="R111" s="44">
        <v>0</v>
      </c>
      <c r="S111" s="45">
        <v>0</v>
      </c>
      <c r="T111" s="35">
        <v>0</v>
      </c>
      <c r="U111" s="35">
        <v>0</v>
      </c>
      <c r="V111" s="35">
        <v>0</v>
      </c>
      <c r="W111" s="35">
        <v>0</v>
      </c>
      <c r="X111" s="35">
        <v>0</v>
      </c>
      <c r="Y111" s="35">
        <v>0</v>
      </c>
      <c r="Z111" s="35">
        <v>0</v>
      </c>
      <c r="AA111" s="35">
        <v>0</v>
      </c>
      <c r="AB111" s="35">
        <v>0</v>
      </c>
      <c r="AC111" s="35">
        <v>0</v>
      </c>
      <c r="AD111" s="45">
        <v>0</v>
      </c>
      <c r="AE111" s="45">
        <v>0</v>
      </c>
      <c r="AF111" s="36">
        <v>0</v>
      </c>
      <c r="BF111" s="7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  <c r="BW111" s="24"/>
      <c r="BX111" s="24"/>
      <c r="BY111" s="24"/>
      <c r="BZ111" s="24"/>
      <c r="CA111" s="24"/>
      <c r="CB111" s="24"/>
      <c r="CC111" s="24"/>
      <c r="CD111" s="24"/>
    </row>
    <row r="112" spans="1:82" ht="19.5" x14ac:dyDescent="0.25">
      <c r="A112" s="42" t="s">
        <v>191</v>
      </c>
      <c r="B112" s="51" t="s">
        <v>192</v>
      </c>
      <c r="C112" s="44">
        <v>12237.169227200004</v>
      </c>
      <c r="D112" s="45">
        <v>33891.579733592538</v>
      </c>
      <c r="E112" s="28">
        <v>-21654.410506392534</v>
      </c>
      <c r="F112" s="28">
        <v>7138.1598064000009</v>
      </c>
      <c r="G112" s="28">
        <v>39130.35157099738</v>
      </c>
      <c r="H112" s="28">
        <v>-31992.191764597381</v>
      </c>
      <c r="I112" s="28">
        <v>4713.1197335219995</v>
      </c>
      <c r="J112" s="28">
        <v>41431.501896791247</v>
      </c>
      <c r="K112" s="28">
        <v>-36718.382163269249</v>
      </c>
      <c r="L112" s="28">
        <v>5859.9078371999985</v>
      </c>
      <c r="M112" s="28">
        <v>53717.581114857014</v>
      </c>
      <c r="N112" s="28">
        <v>-47857.673277657013</v>
      </c>
      <c r="O112" s="28">
        <v>29948.356604322005</v>
      </c>
      <c r="P112" s="28">
        <v>168171.01431623817</v>
      </c>
      <c r="Q112" s="28">
        <v>-138222.65771191617</v>
      </c>
      <c r="R112" s="44">
        <v>9570.4839985333329</v>
      </c>
      <c r="S112" s="45">
        <v>46128.338131240118</v>
      </c>
      <c r="T112" s="28">
        <v>-36557.854132706787</v>
      </c>
      <c r="U112" s="28">
        <v>4590.9850848000005</v>
      </c>
      <c r="V112" s="28">
        <v>69824.826393707874</v>
      </c>
      <c r="W112" s="28">
        <v>-65233.841308907875</v>
      </c>
      <c r="X112" s="28">
        <v>7711.8767236000012</v>
      </c>
      <c r="Y112" s="28">
        <v>61046.038332018288</v>
      </c>
      <c r="Z112" s="28">
        <v>-53334.16160841829</v>
      </c>
      <c r="AA112" s="28">
        <v>8378.3629103000003</v>
      </c>
      <c r="AB112" s="28">
        <v>92311.244637937081</v>
      </c>
      <c r="AC112" s="28">
        <v>-83932.881727637083</v>
      </c>
      <c r="AD112" s="45">
        <v>30251.708717233334</v>
      </c>
      <c r="AE112" s="45">
        <v>269310.44749490335</v>
      </c>
      <c r="AF112" s="29">
        <v>-239058.73877767002</v>
      </c>
      <c r="BF112" s="7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4"/>
      <c r="BU112" s="24"/>
      <c r="BV112" s="24"/>
      <c r="BW112" s="24"/>
      <c r="BX112" s="24"/>
      <c r="BY112" s="24"/>
      <c r="BZ112" s="24"/>
      <c r="CA112" s="24"/>
      <c r="CB112" s="24"/>
      <c r="CC112" s="24"/>
      <c r="CD112" s="24"/>
    </row>
    <row r="113" spans="1:82" x14ac:dyDescent="0.25">
      <c r="A113" s="52" t="s">
        <v>174</v>
      </c>
      <c r="B113" s="53" t="s">
        <v>175</v>
      </c>
      <c r="C113" s="41">
        <v>12237.169227200004</v>
      </c>
      <c r="D113" s="39">
        <v>27210.999727888051</v>
      </c>
      <c r="E113" s="35">
        <v>-14973.830500688047</v>
      </c>
      <c r="F113" s="35">
        <v>7138.1598064000009</v>
      </c>
      <c r="G113" s="35">
        <v>25872.092834814524</v>
      </c>
      <c r="H113" s="35">
        <v>-18733.933028414525</v>
      </c>
      <c r="I113" s="35">
        <v>4713.1197335219995</v>
      </c>
      <c r="J113" s="35">
        <v>31654.024409764581</v>
      </c>
      <c r="K113" s="35">
        <v>-26940.904676242582</v>
      </c>
      <c r="L113" s="35">
        <v>5859.9078371999985</v>
      </c>
      <c r="M113" s="35">
        <v>38646.527545773788</v>
      </c>
      <c r="N113" s="35">
        <v>-32786.619708573788</v>
      </c>
      <c r="O113" s="35">
        <v>29948.356604322005</v>
      </c>
      <c r="P113" s="35">
        <v>123383.64451824094</v>
      </c>
      <c r="Q113" s="35">
        <v>-93435.287913918932</v>
      </c>
      <c r="R113" s="41">
        <v>9570.4839985333329</v>
      </c>
      <c r="S113" s="39">
        <v>37033.197474916997</v>
      </c>
      <c r="T113" s="35">
        <v>-27462.713476383666</v>
      </c>
      <c r="U113" s="35">
        <v>4590.9850848000005</v>
      </c>
      <c r="V113" s="35">
        <v>52729.61466852876</v>
      </c>
      <c r="W113" s="35">
        <v>-48138.629583728762</v>
      </c>
      <c r="X113" s="35">
        <v>7711.8767236000012</v>
      </c>
      <c r="Y113" s="35">
        <v>42435.692043417039</v>
      </c>
      <c r="Z113" s="35">
        <v>-34723.81531981704</v>
      </c>
      <c r="AA113" s="35">
        <v>8378.3629103000003</v>
      </c>
      <c r="AB113" s="35">
        <v>69605.025761350553</v>
      </c>
      <c r="AC113" s="35">
        <v>-61226.662851050554</v>
      </c>
      <c r="AD113" s="39">
        <v>30251.708717233334</v>
      </c>
      <c r="AE113" s="39">
        <v>201803.52994821334</v>
      </c>
      <c r="AF113" s="36">
        <v>-171551.82123098001</v>
      </c>
      <c r="BF113" s="7"/>
      <c r="BG113" s="24"/>
      <c r="BH113" s="24"/>
      <c r="BI113" s="24"/>
      <c r="BJ113" s="24"/>
      <c r="BK113" s="24"/>
      <c r="BL113" s="24"/>
      <c r="BM113" s="24"/>
      <c r="BN113" s="24"/>
      <c r="BO113" s="24"/>
      <c r="BP113" s="24"/>
      <c r="BQ113" s="24"/>
      <c r="BR113" s="24"/>
      <c r="BS113" s="24"/>
      <c r="BT113" s="24"/>
      <c r="BU113" s="24"/>
      <c r="BV113" s="24"/>
      <c r="BW113" s="24"/>
      <c r="BX113" s="24"/>
      <c r="BY113" s="24"/>
      <c r="BZ113" s="24"/>
      <c r="CA113" s="24"/>
      <c r="CB113" s="24"/>
      <c r="CC113" s="24"/>
      <c r="CD113" s="24"/>
    </row>
    <row r="114" spans="1:82" x14ac:dyDescent="0.25">
      <c r="A114" s="32" t="s">
        <v>176</v>
      </c>
      <c r="B114" s="33" t="s">
        <v>177</v>
      </c>
      <c r="C114" s="34">
        <v>12237.169227200004</v>
      </c>
      <c r="D114" s="35">
        <v>15321.853689996185</v>
      </c>
      <c r="E114" s="35">
        <v>-3084.6844627961818</v>
      </c>
      <c r="F114" s="35">
        <v>7138.1598064000009</v>
      </c>
      <c r="G114" s="35">
        <v>13916.074552316908</v>
      </c>
      <c r="H114" s="35">
        <v>-6777.9147459169071</v>
      </c>
      <c r="I114" s="35">
        <v>4713.1197335219995</v>
      </c>
      <c r="J114" s="35">
        <v>19609.908422835415</v>
      </c>
      <c r="K114" s="35">
        <v>-14896.788689313416</v>
      </c>
      <c r="L114" s="35">
        <v>5859.9078371999985</v>
      </c>
      <c r="M114" s="35">
        <v>26637.59773673585</v>
      </c>
      <c r="N114" s="35">
        <v>-20777.68989953585</v>
      </c>
      <c r="O114" s="35">
        <v>29948.356604322005</v>
      </c>
      <c r="P114" s="35">
        <v>75485.434401884355</v>
      </c>
      <c r="Q114" s="35">
        <v>-45537.07779756235</v>
      </c>
      <c r="R114" s="34">
        <v>9570.4839985333329</v>
      </c>
      <c r="S114" s="35">
        <v>22754.918655342273</v>
      </c>
      <c r="T114" s="35">
        <v>-13184.43465680894</v>
      </c>
      <c r="U114" s="35">
        <v>4590.9850848000005</v>
      </c>
      <c r="V114" s="35">
        <v>38392.613101579074</v>
      </c>
      <c r="W114" s="35">
        <v>-33801.628016779076</v>
      </c>
      <c r="X114" s="35">
        <v>7711.8767236000012</v>
      </c>
      <c r="Y114" s="35">
        <v>27979.969477515522</v>
      </c>
      <c r="Z114" s="35">
        <v>-20268.09275391552</v>
      </c>
      <c r="AA114" s="35">
        <v>8378.3629103000003</v>
      </c>
      <c r="AB114" s="35">
        <v>54774.014941228088</v>
      </c>
      <c r="AC114" s="35">
        <v>-46395.65203092809</v>
      </c>
      <c r="AD114" s="35">
        <v>30251.708717233334</v>
      </c>
      <c r="AE114" s="35">
        <v>143901.51617566496</v>
      </c>
      <c r="AF114" s="36">
        <v>-113649.80745843163</v>
      </c>
      <c r="BF114" s="7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  <c r="BQ114" s="24"/>
      <c r="BR114" s="24"/>
      <c r="BS114" s="24"/>
      <c r="BT114" s="24"/>
      <c r="BU114" s="24"/>
      <c r="BV114" s="24"/>
      <c r="BW114" s="24"/>
      <c r="BX114" s="24"/>
      <c r="BY114" s="24"/>
      <c r="BZ114" s="24"/>
      <c r="CA114" s="24"/>
      <c r="CB114" s="24"/>
      <c r="CC114" s="24"/>
      <c r="CD114" s="24"/>
    </row>
    <row r="115" spans="1:82" ht="37.5" x14ac:dyDescent="0.25">
      <c r="A115" s="32" t="s">
        <v>178</v>
      </c>
      <c r="B115" s="33" t="s">
        <v>179</v>
      </c>
      <c r="C115" s="34">
        <v>12237.169227200004</v>
      </c>
      <c r="D115" s="35">
        <v>15321.853689996185</v>
      </c>
      <c r="E115" s="35">
        <v>-3084.6844627961818</v>
      </c>
      <c r="F115" s="35">
        <v>7138.1598064000009</v>
      </c>
      <c r="G115" s="35">
        <v>13916.074552316908</v>
      </c>
      <c r="H115" s="35">
        <v>-6777.9147459169071</v>
      </c>
      <c r="I115" s="35">
        <v>4713.1197335219995</v>
      </c>
      <c r="J115" s="35">
        <v>19609.908422835415</v>
      </c>
      <c r="K115" s="35">
        <v>-14896.788689313416</v>
      </c>
      <c r="L115" s="35">
        <v>5859.9078371999985</v>
      </c>
      <c r="M115" s="35">
        <v>26637.59773673585</v>
      </c>
      <c r="N115" s="35">
        <v>-20777.68989953585</v>
      </c>
      <c r="O115" s="35">
        <v>29948.356604322005</v>
      </c>
      <c r="P115" s="35">
        <v>75485.434401884355</v>
      </c>
      <c r="Q115" s="35">
        <v>-45537.07779756235</v>
      </c>
      <c r="R115" s="34">
        <v>9570.4839985333329</v>
      </c>
      <c r="S115" s="35">
        <v>22754.918655342273</v>
      </c>
      <c r="T115" s="35">
        <v>-13184.43465680894</v>
      </c>
      <c r="U115" s="35">
        <v>4590.9850848000005</v>
      </c>
      <c r="V115" s="35">
        <v>38392.613101579074</v>
      </c>
      <c r="W115" s="35">
        <v>-33801.628016779076</v>
      </c>
      <c r="X115" s="35">
        <v>7711.8767236000012</v>
      </c>
      <c r="Y115" s="35">
        <v>27979.969477515522</v>
      </c>
      <c r="Z115" s="35">
        <v>-20268.09275391552</v>
      </c>
      <c r="AA115" s="35">
        <v>8378.3629103000003</v>
      </c>
      <c r="AB115" s="35">
        <v>54774.014941228088</v>
      </c>
      <c r="AC115" s="35">
        <v>-46395.65203092809</v>
      </c>
      <c r="AD115" s="35">
        <v>30251.708717233334</v>
      </c>
      <c r="AE115" s="35">
        <v>143901.51617566496</v>
      </c>
      <c r="AF115" s="36">
        <v>-113649.80745843163</v>
      </c>
      <c r="BF115" s="7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24"/>
      <c r="BV115" s="24"/>
      <c r="BW115" s="24"/>
      <c r="BX115" s="24"/>
      <c r="BY115" s="24"/>
      <c r="BZ115" s="24"/>
      <c r="CA115" s="24"/>
      <c r="CB115" s="24"/>
      <c r="CC115" s="24"/>
      <c r="CD115" s="24"/>
    </row>
    <row r="116" spans="1:82" ht="37.5" x14ac:dyDescent="0.25">
      <c r="A116" s="32" t="s">
        <v>180</v>
      </c>
      <c r="B116" s="33" t="s">
        <v>181</v>
      </c>
      <c r="C116" s="34">
        <v>0</v>
      </c>
      <c r="D116" s="35">
        <v>0</v>
      </c>
      <c r="E116" s="35">
        <v>0</v>
      </c>
      <c r="F116" s="35">
        <v>0</v>
      </c>
      <c r="G116" s="35">
        <v>0</v>
      </c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35">
        <v>0</v>
      </c>
      <c r="N116" s="35">
        <v>0</v>
      </c>
      <c r="O116" s="35">
        <v>0</v>
      </c>
      <c r="P116" s="35">
        <v>0</v>
      </c>
      <c r="Q116" s="35">
        <v>0</v>
      </c>
      <c r="R116" s="34">
        <v>0</v>
      </c>
      <c r="S116" s="35">
        <v>0</v>
      </c>
      <c r="T116" s="35">
        <v>0</v>
      </c>
      <c r="U116" s="35">
        <v>0</v>
      </c>
      <c r="V116" s="35">
        <v>0</v>
      </c>
      <c r="W116" s="35">
        <v>0</v>
      </c>
      <c r="X116" s="35">
        <v>0</v>
      </c>
      <c r="Y116" s="35">
        <v>0</v>
      </c>
      <c r="Z116" s="35">
        <v>0</v>
      </c>
      <c r="AA116" s="35">
        <v>0</v>
      </c>
      <c r="AB116" s="35">
        <v>0</v>
      </c>
      <c r="AC116" s="35">
        <v>0</v>
      </c>
      <c r="AD116" s="35">
        <v>0</v>
      </c>
      <c r="AE116" s="35">
        <v>0</v>
      </c>
      <c r="AF116" s="36">
        <v>0</v>
      </c>
      <c r="BF116" s="7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  <c r="BQ116" s="24"/>
      <c r="BR116" s="24"/>
      <c r="BS116" s="24"/>
      <c r="BT116" s="24"/>
      <c r="BU116" s="24"/>
      <c r="BV116" s="24"/>
      <c r="BW116" s="24"/>
      <c r="BX116" s="24"/>
      <c r="BY116" s="24"/>
      <c r="BZ116" s="24"/>
      <c r="CA116" s="24"/>
      <c r="CB116" s="24"/>
      <c r="CC116" s="24"/>
      <c r="CD116" s="24"/>
    </row>
    <row r="117" spans="1:82" x14ac:dyDescent="0.25">
      <c r="A117" s="32" t="s">
        <v>182</v>
      </c>
      <c r="B117" s="33" t="s">
        <v>183</v>
      </c>
      <c r="C117" s="34">
        <v>0</v>
      </c>
      <c r="D117" s="35">
        <v>0</v>
      </c>
      <c r="E117" s="35">
        <v>0</v>
      </c>
      <c r="F117" s="35">
        <v>0</v>
      </c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5">
        <v>0</v>
      </c>
      <c r="N117" s="35">
        <v>0</v>
      </c>
      <c r="O117" s="35">
        <v>0</v>
      </c>
      <c r="P117" s="35">
        <v>0</v>
      </c>
      <c r="Q117" s="35">
        <v>0</v>
      </c>
      <c r="R117" s="34">
        <v>0</v>
      </c>
      <c r="S117" s="35">
        <v>0</v>
      </c>
      <c r="T117" s="35">
        <v>0</v>
      </c>
      <c r="U117" s="35">
        <v>0</v>
      </c>
      <c r="V117" s="35">
        <v>0</v>
      </c>
      <c r="W117" s="35">
        <v>0</v>
      </c>
      <c r="X117" s="35">
        <v>0</v>
      </c>
      <c r="Y117" s="35">
        <v>0</v>
      </c>
      <c r="Z117" s="35">
        <v>0</v>
      </c>
      <c r="AA117" s="35">
        <v>0</v>
      </c>
      <c r="AB117" s="35">
        <v>0</v>
      </c>
      <c r="AC117" s="35">
        <v>0</v>
      </c>
      <c r="AD117" s="35">
        <v>0</v>
      </c>
      <c r="AE117" s="35">
        <v>0</v>
      </c>
      <c r="AF117" s="36">
        <v>0</v>
      </c>
      <c r="BF117" s="7"/>
      <c r="BG117" s="24"/>
      <c r="BH117" s="24"/>
      <c r="BI117" s="24"/>
      <c r="BJ117" s="24"/>
      <c r="BK117" s="24"/>
      <c r="BL117" s="24"/>
      <c r="BM117" s="24"/>
      <c r="BN117" s="24"/>
      <c r="BO117" s="24"/>
      <c r="BP117" s="24"/>
      <c r="BQ117" s="24"/>
      <c r="BR117" s="24"/>
      <c r="BS117" s="24"/>
      <c r="BT117" s="24"/>
      <c r="BU117" s="24"/>
      <c r="BV117" s="24"/>
      <c r="BW117" s="24"/>
      <c r="BX117" s="24"/>
      <c r="BY117" s="24"/>
      <c r="BZ117" s="24"/>
      <c r="CA117" s="24"/>
      <c r="CB117" s="24"/>
      <c r="CC117" s="24"/>
      <c r="CD117" s="24"/>
    </row>
    <row r="118" spans="1:82" x14ac:dyDescent="0.25">
      <c r="A118" s="32" t="s">
        <v>184</v>
      </c>
      <c r="B118" s="33" t="s">
        <v>185</v>
      </c>
      <c r="C118" s="41">
        <v>0</v>
      </c>
      <c r="D118" s="39">
        <v>11889.146037891867</v>
      </c>
      <c r="E118" s="35">
        <v>-11889.146037891867</v>
      </c>
      <c r="F118" s="35">
        <v>0</v>
      </c>
      <c r="G118" s="35">
        <v>11956.018282497618</v>
      </c>
      <c r="H118" s="35">
        <v>-11956.018282497618</v>
      </c>
      <c r="I118" s="35">
        <v>0</v>
      </c>
      <c r="J118" s="35">
        <v>12044.115986929166</v>
      </c>
      <c r="K118" s="35">
        <v>-12044.115986929166</v>
      </c>
      <c r="L118" s="35">
        <v>0</v>
      </c>
      <c r="M118" s="35">
        <v>12008.929809037931</v>
      </c>
      <c r="N118" s="35">
        <v>-12008.929809037931</v>
      </c>
      <c r="O118" s="35">
        <v>0</v>
      </c>
      <c r="P118" s="35">
        <v>47898.210116356582</v>
      </c>
      <c r="Q118" s="35">
        <v>-47898.210116356582</v>
      </c>
      <c r="R118" s="41">
        <v>0</v>
      </c>
      <c r="S118" s="39">
        <v>14278.278819574722</v>
      </c>
      <c r="T118" s="35">
        <v>-14278.278819574722</v>
      </c>
      <c r="U118" s="35">
        <v>0</v>
      </c>
      <c r="V118" s="35">
        <v>14337.001566949682</v>
      </c>
      <c r="W118" s="35">
        <v>-14337.001566949682</v>
      </c>
      <c r="X118" s="35">
        <v>0</v>
      </c>
      <c r="Y118" s="35">
        <v>14455.722565901513</v>
      </c>
      <c r="Z118" s="35">
        <v>-14455.722565901513</v>
      </c>
      <c r="AA118" s="35">
        <v>0</v>
      </c>
      <c r="AB118" s="35">
        <v>14831.010820122461</v>
      </c>
      <c r="AC118" s="35">
        <v>-14831.010820122461</v>
      </c>
      <c r="AD118" s="39">
        <v>0</v>
      </c>
      <c r="AE118" s="39">
        <v>57902.01377254838</v>
      </c>
      <c r="AF118" s="36">
        <v>-57902.01377254838</v>
      </c>
      <c r="BF118" s="7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  <c r="BT118" s="24"/>
      <c r="BU118" s="24"/>
      <c r="BV118" s="24"/>
      <c r="BW118" s="24"/>
      <c r="BX118" s="24"/>
      <c r="BY118" s="24"/>
      <c r="BZ118" s="24"/>
      <c r="CA118" s="24"/>
      <c r="CB118" s="24"/>
      <c r="CC118" s="24"/>
      <c r="CD118" s="24"/>
    </row>
    <row r="119" spans="1:82" x14ac:dyDescent="0.25">
      <c r="A119" s="52" t="s">
        <v>186</v>
      </c>
      <c r="B119" s="53" t="s">
        <v>187</v>
      </c>
      <c r="C119" s="41">
        <v>0</v>
      </c>
      <c r="D119" s="35">
        <v>6680.5800057044853</v>
      </c>
      <c r="E119" s="35">
        <v>-6680.5800057044853</v>
      </c>
      <c r="F119" s="35">
        <v>0</v>
      </c>
      <c r="G119" s="35">
        <v>13258.258736182857</v>
      </c>
      <c r="H119" s="35">
        <v>-13258.258736182857</v>
      </c>
      <c r="I119" s="35">
        <v>0</v>
      </c>
      <c r="J119" s="35">
        <v>9777.4774870266665</v>
      </c>
      <c r="K119" s="35">
        <v>-9777.4774870266665</v>
      </c>
      <c r="L119" s="35">
        <v>0</v>
      </c>
      <c r="M119" s="35">
        <v>15071.053569083229</v>
      </c>
      <c r="N119" s="35">
        <v>-15071.053569083229</v>
      </c>
      <c r="O119" s="35">
        <v>0</v>
      </c>
      <c r="P119" s="35">
        <v>44787.369797997235</v>
      </c>
      <c r="Q119" s="35">
        <v>-44787.369797997235</v>
      </c>
      <c r="R119" s="41">
        <v>0</v>
      </c>
      <c r="S119" s="35">
        <v>9095.1406563231194</v>
      </c>
      <c r="T119" s="35">
        <v>-9095.1406563231194</v>
      </c>
      <c r="U119" s="35">
        <v>0</v>
      </c>
      <c r="V119" s="35">
        <v>17095.211725179117</v>
      </c>
      <c r="W119" s="35">
        <v>-17095.211725179117</v>
      </c>
      <c r="X119" s="35">
        <v>0</v>
      </c>
      <c r="Y119" s="35">
        <v>18610.346288601249</v>
      </c>
      <c r="Z119" s="35">
        <v>-18610.346288601249</v>
      </c>
      <c r="AA119" s="35">
        <v>0</v>
      </c>
      <c r="AB119" s="35">
        <v>22706.218876586536</v>
      </c>
      <c r="AC119" s="35">
        <v>-22706.218876586536</v>
      </c>
      <c r="AD119" s="39">
        <v>0</v>
      </c>
      <c r="AE119" s="35">
        <v>67506.91754669002</v>
      </c>
      <c r="AF119" s="36">
        <v>-67506.91754669002</v>
      </c>
      <c r="BF119" s="7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  <c r="BS119" s="24"/>
      <c r="BT119" s="24"/>
      <c r="BU119" s="24"/>
      <c r="BV119" s="24"/>
      <c r="BW119" s="24"/>
      <c r="BX119" s="24"/>
      <c r="BY119" s="24"/>
      <c r="BZ119" s="24"/>
      <c r="CA119" s="24"/>
      <c r="CB119" s="24"/>
      <c r="CC119" s="24"/>
      <c r="CD119" s="24"/>
    </row>
    <row r="120" spans="1:82" ht="37.5" x14ac:dyDescent="0.25">
      <c r="A120" s="32" t="s">
        <v>188</v>
      </c>
      <c r="B120" s="33" t="s">
        <v>179</v>
      </c>
      <c r="C120" s="34">
        <v>0</v>
      </c>
      <c r="D120" s="35">
        <v>6680.5800057044853</v>
      </c>
      <c r="E120" s="35">
        <v>-6680.5800057044853</v>
      </c>
      <c r="F120" s="35">
        <v>0</v>
      </c>
      <c r="G120" s="35">
        <v>13258.258736182857</v>
      </c>
      <c r="H120" s="35">
        <v>-13258.258736182857</v>
      </c>
      <c r="I120" s="35">
        <v>0</v>
      </c>
      <c r="J120" s="35">
        <v>9777.4774870266665</v>
      </c>
      <c r="K120" s="35">
        <v>-9777.4774870266665</v>
      </c>
      <c r="L120" s="35">
        <v>0</v>
      </c>
      <c r="M120" s="35">
        <v>15071.053569083229</v>
      </c>
      <c r="N120" s="35">
        <v>-15071.053569083229</v>
      </c>
      <c r="O120" s="35">
        <v>0</v>
      </c>
      <c r="P120" s="35">
        <v>44787.369797997235</v>
      </c>
      <c r="Q120" s="35">
        <v>-44787.369797997235</v>
      </c>
      <c r="R120" s="34">
        <v>0</v>
      </c>
      <c r="S120" s="35">
        <v>9095.1406563231194</v>
      </c>
      <c r="T120" s="35">
        <v>-9095.1406563231194</v>
      </c>
      <c r="U120" s="35">
        <v>0</v>
      </c>
      <c r="V120" s="35">
        <v>17095.211725179117</v>
      </c>
      <c r="W120" s="35">
        <v>-17095.211725179117</v>
      </c>
      <c r="X120" s="35">
        <v>0</v>
      </c>
      <c r="Y120" s="35">
        <v>18610.346288601249</v>
      </c>
      <c r="Z120" s="35">
        <v>-18610.346288601249</v>
      </c>
      <c r="AA120" s="35">
        <v>0</v>
      </c>
      <c r="AB120" s="35">
        <v>22706.218876586536</v>
      </c>
      <c r="AC120" s="35">
        <v>-22706.218876586536</v>
      </c>
      <c r="AD120" s="35">
        <v>0</v>
      </c>
      <c r="AE120" s="35">
        <v>67506.91754669002</v>
      </c>
      <c r="AF120" s="36">
        <v>-67506.91754669002</v>
      </c>
      <c r="BF120" s="7"/>
      <c r="BG120" s="24"/>
      <c r="BH120" s="24"/>
      <c r="BI120" s="24"/>
      <c r="BJ120" s="24"/>
      <c r="BK120" s="24"/>
      <c r="BL120" s="24"/>
      <c r="BM120" s="24"/>
      <c r="BN120" s="24"/>
      <c r="BO120" s="24"/>
      <c r="BP120" s="24"/>
      <c r="BQ120" s="24"/>
      <c r="BR120" s="24"/>
      <c r="BS120" s="24"/>
      <c r="BT120" s="24"/>
      <c r="BU120" s="24"/>
      <c r="BV120" s="24"/>
      <c r="BW120" s="24"/>
      <c r="BX120" s="24"/>
      <c r="BY120" s="24"/>
      <c r="BZ120" s="24"/>
      <c r="CA120" s="24"/>
      <c r="CB120" s="24"/>
      <c r="CC120" s="24"/>
      <c r="CD120" s="24"/>
    </row>
    <row r="121" spans="1:82" ht="37.5" x14ac:dyDescent="0.25">
      <c r="A121" s="32" t="s">
        <v>189</v>
      </c>
      <c r="B121" s="33" t="s">
        <v>181</v>
      </c>
      <c r="C121" s="34">
        <v>0</v>
      </c>
      <c r="D121" s="35">
        <v>0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5">
        <v>0</v>
      </c>
      <c r="N121" s="35">
        <v>0</v>
      </c>
      <c r="O121" s="35">
        <v>0</v>
      </c>
      <c r="P121" s="35">
        <v>0</v>
      </c>
      <c r="Q121" s="35">
        <v>0</v>
      </c>
      <c r="R121" s="34">
        <v>0</v>
      </c>
      <c r="S121" s="35">
        <v>0</v>
      </c>
      <c r="T121" s="35">
        <v>0</v>
      </c>
      <c r="U121" s="35">
        <v>0</v>
      </c>
      <c r="V121" s="35">
        <v>0</v>
      </c>
      <c r="W121" s="35">
        <v>0</v>
      </c>
      <c r="X121" s="35">
        <v>0</v>
      </c>
      <c r="Y121" s="35">
        <v>0</v>
      </c>
      <c r="Z121" s="35">
        <v>0</v>
      </c>
      <c r="AA121" s="35">
        <v>0</v>
      </c>
      <c r="AB121" s="35">
        <v>0</v>
      </c>
      <c r="AC121" s="35">
        <v>0</v>
      </c>
      <c r="AD121" s="35">
        <v>0</v>
      </c>
      <c r="AE121" s="35">
        <v>0</v>
      </c>
      <c r="AF121" s="36">
        <v>0</v>
      </c>
      <c r="BF121" s="7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  <c r="BS121" s="24"/>
      <c r="BT121" s="24"/>
      <c r="BU121" s="24"/>
      <c r="BV121" s="24"/>
      <c r="BW121" s="24"/>
      <c r="BX121" s="24"/>
      <c r="BY121" s="24"/>
      <c r="BZ121" s="24"/>
      <c r="CA121" s="24"/>
      <c r="CB121" s="24"/>
      <c r="CC121" s="24"/>
      <c r="CD121" s="24"/>
    </row>
    <row r="122" spans="1:82" x14ac:dyDescent="0.25">
      <c r="A122" s="32" t="s">
        <v>190</v>
      </c>
      <c r="B122" s="33" t="s">
        <v>183</v>
      </c>
      <c r="C122" s="44">
        <v>0</v>
      </c>
      <c r="D122" s="45">
        <v>0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5">
        <v>0</v>
      </c>
      <c r="N122" s="35">
        <v>0</v>
      </c>
      <c r="O122" s="35">
        <v>0</v>
      </c>
      <c r="P122" s="35">
        <v>0</v>
      </c>
      <c r="Q122" s="35">
        <v>0</v>
      </c>
      <c r="R122" s="44">
        <v>0</v>
      </c>
      <c r="S122" s="45">
        <v>0</v>
      </c>
      <c r="T122" s="35">
        <v>0</v>
      </c>
      <c r="U122" s="35">
        <v>0</v>
      </c>
      <c r="V122" s="35">
        <v>0</v>
      </c>
      <c r="W122" s="35">
        <v>0</v>
      </c>
      <c r="X122" s="35">
        <v>0</v>
      </c>
      <c r="Y122" s="35">
        <v>0</v>
      </c>
      <c r="Z122" s="35">
        <v>0</v>
      </c>
      <c r="AA122" s="35">
        <v>0</v>
      </c>
      <c r="AB122" s="35">
        <v>0</v>
      </c>
      <c r="AC122" s="35">
        <v>0</v>
      </c>
      <c r="AD122" s="45">
        <v>0</v>
      </c>
      <c r="AE122" s="45">
        <v>0</v>
      </c>
      <c r="AF122" s="36">
        <v>0</v>
      </c>
      <c r="BF122" s="7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  <c r="BQ122" s="24"/>
      <c r="BR122" s="24"/>
      <c r="BS122" s="24"/>
      <c r="BT122" s="24"/>
      <c r="BU122" s="24"/>
      <c r="BV122" s="24"/>
      <c r="BW122" s="24"/>
      <c r="BX122" s="24"/>
      <c r="BY122" s="24"/>
      <c r="BZ122" s="24"/>
      <c r="CA122" s="24"/>
      <c r="CB122" s="24"/>
      <c r="CC122" s="24"/>
      <c r="CD122" s="24"/>
    </row>
    <row r="123" spans="1:82" x14ac:dyDescent="0.25">
      <c r="A123" s="49">
        <v>3.2</v>
      </c>
      <c r="B123" s="31" t="s">
        <v>193</v>
      </c>
      <c r="C123" s="44">
        <v>737947.02627046534</v>
      </c>
      <c r="D123" s="45">
        <v>608640.84289766429</v>
      </c>
      <c r="E123" s="28">
        <v>129306.18337280105</v>
      </c>
      <c r="F123" s="28">
        <v>925695.32874215837</v>
      </c>
      <c r="G123" s="28">
        <v>884806.5424825385</v>
      </c>
      <c r="H123" s="28">
        <v>40888.786259619868</v>
      </c>
      <c r="I123" s="28">
        <v>1044853.9906480219</v>
      </c>
      <c r="J123" s="28">
        <v>944827.87631873484</v>
      </c>
      <c r="K123" s="28">
        <v>100026.11432928708</v>
      </c>
      <c r="L123" s="28">
        <v>1153057.2748065768</v>
      </c>
      <c r="M123" s="28">
        <v>1058474.0513763642</v>
      </c>
      <c r="N123" s="28">
        <v>94583.223430212587</v>
      </c>
      <c r="O123" s="28">
        <v>3861553.6204672223</v>
      </c>
      <c r="P123" s="28">
        <v>3496749.3130753022</v>
      </c>
      <c r="Q123" s="28">
        <v>364804.30739192013</v>
      </c>
      <c r="R123" s="44">
        <v>1333470.9343645165</v>
      </c>
      <c r="S123" s="45">
        <v>1325589.6006586063</v>
      </c>
      <c r="T123" s="28">
        <v>7881.3337059102487</v>
      </c>
      <c r="U123" s="28">
        <v>1525455.1701343392</v>
      </c>
      <c r="V123" s="28">
        <v>1359178.3810209329</v>
      </c>
      <c r="W123" s="28">
        <v>166276.78911340632</v>
      </c>
      <c r="X123" s="28">
        <v>1447743.7705048886</v>
      </c>
      <c r="Y123" s="28">
        <v>1543792.0298367271</v>
      </c>
      <c r="Z123" s="28">
        <v>-96048.259331838461</v>
      </c>
      <c r="AA123" s="28">
        <v>1091568.2380747842</v>
      </c>
      <c r="AB123" s="28">
        <v>1142334.8749433807</v>
      </c>
      <c r="AC123" s="28">
        <v>-50766.636868596543</v>
      </c>
      <c r="AD123" s="45">
        <v>5398238.1130785281</v>
      </c>
      <c r="AE123" s="45">
        <v>5370894.8864596467</v>
      </c>
      <c r="AF123" s="29">
        <v>27343.226618881337</v>
      </c>
      <c r="BF123" s="7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  <c r="BS123" s="24"/>
      <c r="BT123" s="24"/>
      <c r="BU123" s="24"/>
      <c r="BV123" s="24"/>
      <c r="BW123" s="24"/>
      <c r="BX123" s="24"/>
      <c r="BY123" s="24"/>
      <c r="BZ123" s="24"/>
      <c r="CA123" s="24"/>
      <c r="CB123" s="24"/>
      <c r="CC123" s="24"/>
      <c r="CD123" s="24"/>
    </row>
    <row r="124" spans="1:82" ht="19.5" x14ac:dyDescent="0.25">
      <c r="A124" s="42" t="s">
        <v>194</v>
      </c>
      <c r="B124" s="51" t="s">
        <v>195</v>
      </c>
      <c r="C124" s="30">
        <v>729460.96188213595</v>
      </c>
      <c r="D124" s="28">
        <v>597208.70906822768</v>
      </c>
      <c r="E124" s="28">
        <v>132252.25281390827</v>
      </c>
      <c r="F124" s="28">
        <v>918596.68050957541</v>
      </c>
      <c r="G124" s="28">
        <v>874902.02859864885</v>
      </c>
      <c r="H124" s="28">
        <v>43694.651910926565</v>
      </c>
      <c r="I124" s="28">
        <v>1036598.9638758764</v>
      </c>
      <c r="J124" s="28">
        <v>939411.04654887656</v>
      </c>
      <c r="K124" s="28">
        <v>97187.917326999828</v>
      </c>
      <c r="L124" s="28">
        <v>1147577.2250892676</v>
      </c>
      <c r="M124" s="28">
        <v>1051438.5657780268</v>
      </c>
      <c r="N124" s="28">
        <v>96138.659311240772</v>
      </c>
      <c r="O124" s="28">
        <v>3832233.8313568551</v>
      </c>
      <c r="P124" s="28">
        <v>3462960.3499937798</v>
      </c>
      <c r="Q124" s="28">
        <v>369273.48136307532</v>
      </c>
      <c r="R124" s="30">
        <v>1328433.6792610206</v>
      </c>
      <c r="S124" s="28">
        <v>1320948.689843596</v>
      </c>
      <c r="T124" s="28">
        <v>7484.9894174246583</v>
      </c>
      <c r="U124" s="28">
        <v>1519799.2565325762</v>
      </c>
      <c r="V124" s="28">
        <v>1353815.5663290333</v>
      </c>
      <c r="W124" s="28">
        <v>165983.69020354282</v>
      </c>
      <c r="X124" s="28">
        <v>1441452.8498562856</v>
      </c>
      <c r="Y124" s="28">
        <v>1538029.9136108295</v>
      </c>
      <c r="Z124" s="28">
        <v>-96577.063754543895</v>
      </c>
      <c r="AA124" s="28">
        <v>1082489.3989586688</v>
      </c>
      <c r="AB124" s="28">
        <v>1134434.5068527875</v>
      </c>
      <c r="AC124" s="28">
        <v>-51945.107894118642</v>
      </c>
      <c r="AD124" s="28">
        <v>5372175.1846085517</v>
      </c>
      <c r="AE124" s="28">
        <v>5347228.6766362451</v>
      </c>
      <c r="AF124" s="29">
        <v>24946.507972306572</v>
      </c>
      <c r="BF124" s="7"/>
      <c r="BG124" s="24"/>
      <c r="BH124" s="24"/>
      <c r="BI124" s="24"/>
      <c r="BJ124" s="24"/>
      <c r="BK124" s="24"/>
      <c r="BL124" s="24"/>
      <c r="BM124" s="24"/>
      <c r="BN124" s="24"/>
      <c r="BO124" s="24"/>
      <c r="BP124" s="24"/>
      <c r="BQ124" s="24"/>
      <c r="BR124" s="24"/>
      <c r="BS124" s="24"/>
      <c r="BT124" s="24"/>
      <c r="BU124" s="24"/>
      <c r="BV124" s="24"/>
      <c r="BW124" s="24"/>
      <c r="BX124" s="24"/>
      <c r="BY124" s="24"/>
      <c r="BZ124" s="24"/>
      <c r="CA124" s="24"/>
      <c r="CB124" s="24"/>
      <c r="CC124" s="24"/>
      <c r="CD124" s="24"/>
    </row>
    <row r="125" spans="1:82" x14ac:dyDescent="0.25">
      <c r="A125" s="52" t="s">
        <v>196</v>
      </c>
      <c r="B125" s="54" t="s">
        <v>197</v>
      </c>
      <c r="C125" s="41">
        <v>634363.68606331246</v>
      </c>
      <c r="D125" s="39">
        <v>522169.06571116101</v>
      </c>
      <c r="E125" s="35">
        <v>112194.62035215145</v>
      </c>
      <c r="F125" s="35">
        <v>839256.51803455094</v>
      </c>
      <c r="G125" s="35">
        <v>809558.87491150957</v>
      </c>
      <c r="H125" s="35">
        <v>29697.643123041373</v>
      </c>
      <c r="I125" s="35">
        <v>905859.71686066722</v>
      </c>
      <c r="J125" s="35">
        <v>850336.23859300779</v>
      </c>
      <c r="K125" s="35">
        <v>55523.478267659433</v>
      </c>
      <c r="L125" s="35">
        <v>1002841.0372978054</v>
      </c>
      <c r="M125" s="35">
        <v>991563.17426721693</v>
      </c>
      <c r="N125" s="35">
        <v>11277.863030588487</v>
      </c>
      <c r="O125" s="35">
        <v>3382320.9582563359</v>
      </c>
      <c r="P125" s="35">
        <v>3173627.3534828955</v>
      </c>
      <c r="Q125" s="35">
        <v>208693.6047734404</v>
      </c>
      <c r="R125" s="41">
        <v>1166461.1319890625</v>
      </c>
      <c r="S125" s="39">
        <v>1174877.5407663514</v>
      </c>
      <c r="T125" s="35">
        <v>-8416.4087772888597</v>
      </c>
      <c r="U125" s="35">
        <v>1342549.7114304141</v>
      </c>
      <c r="V125" s="35">
        <v>1253064.0071735997</v>
      </c>
      <c r="W125" s="35">
        <v>89485.704256814439</v>
      </c>
      <c r="X125" s="35">
        <v>1223076.3634361441</v>
      </c>
      <c r="Y125" s="35">
        <v>1323243.0926403797</v>
      </c>
      <c r="Z125" s="35">
        <v>-100166.7292042356</v>
      </c>
      <c r="AA125" s="35">
        <v>881113.48549185996</v>
      </c>
      <c r="AB125" s="35">
        <v>998454.00676585198</v>
      </c>
      <c r="AC125" s="35">
        <v>-117340.52127399202</v>
      </c>
      <c r="AD125" s="39">
        <v>4613200.69234748</v>
      </c>
      <c r="AE125" s="39">
        <v>4749638.6473461827</v>
      </c>
      <c r="AF125" s="36">
        <v>-136437.95499870274</v>
      </c>
      <c r="BF125" s="7"/>
      <c r="BG125" s="24"/>
      <c r="BH125" s="24"/>
      <c r="BI125" s="24"/>
      <c r="BJ125" s="24"/>
      <c r="BK125" s="24"/>
      <c r="BL125" s="24"/>
      <c r="BM125" s="24"/>
      <c r="BN125" s="24"/>
      <c r="BO125" s="24"/>
      <c r="BP125" s="24"/>
      <c r="BQ125" s="24"/>
      <c r="BR125" s="24"/>
      <c r="BS125" s="24"/>
      <c r="BT125" s="24"/>
      <c r="BU125" s="24"/>
      <c r="BV125" s="24"/>
      <c r="BW125" s="24"/>
      <c r="BX125" s="24"/>
      <c r="BY125" s="24"/>
      <c r="BZ125" s="24"/>
      <c r="CA125" s="24"/>
      <c r="CB125" s="24"/>
      <c r="CC125" s="24"/>
      <c r="CD125" s="24"/>
    </row>
    <row r="126" spans="1:82" x14ac:dyDescent="0.25">
      <c r="A126" s="55" t="s">
        <v>198</v>
      </c>
      <c r="B126" s="54" t="s">
        <v>199</v>
      </c>
      <c r="C126" s="41">
        <v>95097.275818823429</v>
      </c>
      <c r="D126" s="39">
        <v>75039.643357066656</v>
      </c>
      <c r="E126" s="35">
        <v>20057.632461756773</v>
      </c>
      <c r="F126" s="35">
        <v>79340.162475024554</v>
      </c>
      <c r="G126" s="35">
        <v>65343.153687139376</v>
      </c>
      <c r="H126" s="35">
        <v>13997.008787885177</v>
      </c>
      <c r="I126" s="35">
        <v>130739.2470152092</v>
      </c>
      <c r="J126" s="35">
        <v>89074.807955868571</v>
      </c>
      <c r="K126" s="35">
        <v>41664.439059340628</v>
      </c>
      <c r="L126" s="35">
        <v>144736.18779146232</v>
      </c>
      <c r="M126" s="35">
        <v>59875.391510809874</v>
      </c>
      <c r="N126" s="35">
        <v>84860.796280652445</v>
      </c>
      <c r="O126" s="35">
        <v>449912.87310051953</v>
      </c>
      <c r="P126" s="35">
        <v>289332.99651088449</v>
      </c>
      <c r="Q126" s="35">
        <v>160579.87658963504</v>
      </c>
      <c r="R126" s="41">
        <v>161972.54727195797</v>
      </c>
      <c r="S126" s="39">
        <v>146071.14907724434</v>
      </c>
      <c r="T126" s="35">
        <v>15901.398194713634</v>
      </c>
      <c r="U126" s="35">
        <v>177249.54510216211</v>
      </c>
      <c r="V126" s="35">
        <v>100751.55915543353</v>
      </c>
      <c r="W126" s="35">
        <v>76497.985946728586</v>
      </c>
      <c r="X126" s="35">
        <v>218376.48642014153</v>
      </c>
      <c r="Y126" s="35">
        <v>214786.82097044974</v>
      </c>
      <c r="Z126" s="35">
        <v>3589.6654496917909</v>
      </c>
      <c r="AA126" s="35">
        <v>201375.91346680897</v>
      </c>
      <c r="AB126" s="35">
        <v>135980.50008693553</v>
      </c>
      <c r="AC126" s="35">
        <v>65395.41337987344</v>
      </c>
      <c r="AD126" s="39">
        <v>758974.49226107064</v>
      </c>
      <c r="AE126" s="39">
        <v>597590.02929006307</v>
      </c>
      <c r="AF126" s="36">
        <v>161384.46297100757</v>
      </c>
      <c r="BF126" s="7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  <c r="BQ126" s="24"/>
      <c r="BR126" s="24"/>
      <c r="BS126" s="24"/>
      <c r="BT126" s="24"/>
      <c r="BU126" s="24"/>
      <c r="BV126" s="24"/>
      <c r="BW126" s="24"/>
      <c r="BX126" s="24"/>
      <c r="BY126" s="24"/>
      <c r="BZ126" s="24"/>
      <c r="CA126" s="24"/>
      <c r="CB126" s="24"/>
      <c r="CC126" s="24"/>
      <c r="CD126" s="24"/>
    </row>
    <row r="127" spans="1:82" ht="19.5" x14ac:dyDescent="0.25">
      <c r="A127" s="42" t="s">
        <v>200</v>
      </c>
      <c r="B127" s="51" t="s">
        <v>201</v>
      </c>
      <c r="C127" s="30">
        <v>8486.0643883294415</v>
      </c>
      <c r="D127" s="28">
        <v>11432.133829436551</v>
      </c>
      <c r="E127" s="28">
        <v>-2946.069441107109</v>
      </c>
      <c r="F127" s="28">
        <v>7098.6482325828592</v>
      </c>
      <c r="G127" s="28">
        <v>9904.5138838895255</v>
      </c>
      <c r="H127" s="28">
        <v>-2805.8656513066662</v>
      </c>
      <c r="I127" s="28">
        <v>8255.026772145442</v>
      </c>
      <c r="J127" s="28">
        <v>5416.8297698584129</v>
      </c>
      <c r="K127" s="28">
        <v>2838.1970022870291</v>
      </c>
      <c r="L127" s="28">
        <v>5480.0497173090025</v>
      </c>
      <c r="M127" s="28">
        <v>7035.4855983373245</v>
      </c>
      <c r="N127" s="28">
        <v>-1555.435881028322</v>
      </c>
      <c r="O127" s="28">
        <v>29319.78911036675</v>
      </c>
      <c r="P127" s="28">
        <v>33788.963081521819</v>
      </c>
      <c r="Q127" s="28">
        <v>-4469.173971155069</v>
      </c>
      <c r="R127" s="30">
        <v>5037.2551034958196</v>
      </c>
      <c r="S127" s="28">
        <v>4640.9108150104457</v>
      </c>
      <c r="T127" s="28">
        <v>396.34428848537391</v>
      </c>
      <c r="U127" s="28">
        <v>5655.9136017632718</v>
      </c>
      <c r="V127" s="28">
        <v>5362.8146918995026</v>
      </c>
      <c r="W127" s="28">
        <v>293.09890986376922</v>
      </c>
      <c r="X127" s="28">
        <v>6290.9206486028361</v>
      </c>
      <c r="Y127" s="28">
        <v>5762.1162258979748</v>
      </c>
      <c r="Z127" s="28">
        <v>528.80442270486128</v>
      </c>
      <c r="AA127" s="28">
        <v>9078.8391161152358</v>
      </c>
      <c r="AB127" s="28">
        <v>7900.3680905932533</v>
      </c>
      <c r="AC127" s="28">
        <v>1178.4710255219825</v>
      </c>
      <c r="AD127" s="28">
        <v>26062.928469977163</v>
      </c>
      <c r="AE127" s="28">
        <v>23666.209823401176</v>
      </c>
      <c r="AF127" s="29">
        <v>2396.7186465759878</v>
      </c>
      <c r="BF127" s="7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  <c r="BQ127" s="24"/>
      <c r="BR127" s="24"/>
      <c r="BS127" s="24"/>
      <c r="BT127" s="24"/>
      <c r="BU127" s="24"/>
      <c r="BV127" s="24"/>
      <c r="BW127" s="24"/>
      <c r="BX127" s="24"/>
      <c r="BY127" s="24"/>
      <c r="BZ127" s="24"/>
      <c r="CA127" s="24"/>
      <c r="CB127" s="24"/>
      <c r="CC127" s="24"/>
      <c r="CD127" s="24"/>
    </row>
    <row r="128" spans="1:82" ht="37.5" x14ac:dyDescent="0.25">
      <c r="A128" s="49">
        <v>3.3</v>
      </c>
      <c r="B128" s="56" t="s">
        <v>202</v>
      </c>
      <c r="C128" s="44">
        <v>41206.738977800014</v>
      </c>
      <c r="D128" s="45">
        <v>47148.019773200023</v>
      </c>
      <c r="E128" s="28">
        <v>-5941.2807954000091</v>
      </c>
      <c r="F128" s="28">
        <v>45263.094973599997</v>
      </c>
      <c r="G128" s="28">
        <v>60857.867106399986</v>
      </c>
      <c r="H128" s="28">
        <v>-15594.77213279999</v>
      </c>
      <c r="I128" s="28">
        <v>48093.306617925169</v>
      </c>
      <c r="J128" s="28">
        <v>65813.72083863453</v>
      </c>
      <c r="K128" s="28">
        <v>-17720.414220709361</v>
      </c>
      <c r="L128" s="28">
        <v>50865.325144199996</v>
      </c>
      <c r="M128" s="28">
        <v>77052.665268600002</v>
      </c>
      <c r="N128" s="28">
        <v>-26187.340124400005</v>
      </c>
      <c r="O128" s="28">
        <v>185428.46571352519</v>
      </c>
      <c r="P128" s="28">
        <v>250872.27298683452</v>
      </c>
      <c r="Q128" s="28">
        <v>-65443.807273309329</v>
      </c>
      <c r="R128" s="44">
        <v>50492.933229199989</v>
      </c>
      <c r="S128" s="45">
        <v>80637.430099600009</v>
      </c>
      <c r="T128" s="28">
        <v>-30144.49687040002</v>
      </c>
      <c r="U128" s="28">
        <v>53268.980387200005</v>
      </c>
      <c r="V128" s="28">
        <v>99617.515871999989</v>
      </c>
      <c r="W128" s="28">
        <v>-46348.535484799984</v>
      </c>
      <c r="X128" s="28">
        <v>55483.062797166676</v>
      </c>
      <c r="Y128" s="28">
        <v>102238.78588996668</v>
      </c>
      <c r="Z128" s="28">
        <v>-46755.723092799999</v>
      </c>
      <c r="AA128" s="28">
        <v>42703.143781599996</v>
      </c>
      <c r="AB128" s="28">
        <v>107351.17049089998</v>
      </c>
      <c r="AC128" s="28">
        <v>-64648.026709299986</v>
      </c>
      <c r="AD128" s="45">
        <v>201948.12019516667</v>
      </c>
      <c r="AE128" s="45">
        <v>389844.90235246666</v>
      </c>
      <c r="AF128" s="29">
        <v>-187896.78215729998</v>
      </c>
      <c r="BF128" s="7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  <c r="BQ128" s="24"/>
      <c r="BR128" s="24"/>
      <c r="BS128" s="24"/>
      <c r="BT128" s="24"/>
      <c r="BU128" s="24"/>
      <c r="BV128" s="24"/>
      <c r="BW128" s="24"/>
      <c r="BX128" s="24"/>
      <c r="BY128" s="24"/>
      <c r="BZ128" s="24"/>
      <c r="CA128" s="24"/>
      <c r="CB128" s="24"/>
      <c r="CC128" s="24"/>
      <c r="CD128" s="24"/>
    </row>
    <row r="129" spans="1:82" x14ac:dyDescent="0.25">
      <c r="A129" s="49">
        <v>3.4</v>
      </c>
      <c r="B129" s="31" t="s">
        <v>139</v>
      </c>
      <c r="C129" s="30">
        <v>555818.99001687462</v>
      </c>
      <c r="D129" s="28">
        <v>440268.12639440846</v>
      </c>
      <c r="E129" s="28">
        <v>115550.86362246616</v>
      </c>
      <c r="F129" s="28">
        <v>591943.7962485993</v>
      </c>
      <c r="G129" s="28">
        <v>503833.00778337207</v>
      </c>
      <c r="H129" s="28">
        <v>88110.788465227233</v>
      </c>
      <c r="I129" s="28">
        <v>548779.43012682698</v>
      </c>
      <c r="J129" s="28">
        <v>520282.79885178665</v>
      </c>
      <c r="K129" s="28">
        <v>28496.63127504033</v>
      </c>
      <c r="L129" s="28">
        <v>686496.13766519132</v>
      </c>
      <c r="M129" s="28">
        <v>562423.24767402501</v>
      </c>
      <c r="N129" s="28">
        <v>124072.8899911663</v>
      </c>
      <c r="O129" s="28">
        <v>2383038.3540574922</v>
      </c>
      <c r="P129" s="28">
        <v>2026807.180703592</v>
      </c>
      <c r="Q129" s="28">
        <v>356231.1733539002</v>
      </c>
      <c r="R129" s="30">
        <v>621461.9803042257</v>
      </c>
      <c r="S129" s="28">
        <v>542327.24462177127</v>
      </c>
      <c r="T129" s="28">
        <v>79134.735682454426</v>
      </c>
      <c r="U129" s="28">
        <v>874050.71434868127</v>
      </c>
      <c r="V129" s="28">
        <v>670127.24920504948</v>
      </c>
      <c r="W129" s="28">
        <v>203923.46514363179</v>
      </c>
      <c r="X129" s="28">
        <v>706177.2229214292</v>
      </c>
      <c r="Y129" s="28">
        <v>763371.5852242118</v>
      </c>
      <c r="Z129" s="28">
        <v>-57194.362302782596</v>
      </c>
      <c r="AA129" s="28">
        <v>920222.53217770276</v>
      </c>
      <c r="AB129" s="28">
        <v>855836.87323071377</v>
      </c>
      <c r="AC129" s="28">
        <v>64385.658946988988</v>
      </c>
      <c r="AD129" s="28">
        <v>3121912.4497520393</v>
      </c>
      <c r="AE129" s="28">
        <v>2831662.9522817465</v>
      </c>
      <c r="AF129" s="29">
        <v>290249.49747029273</v>
      </c>
      <c r="BF129" s="7"/>
      <c r="BG129" s="24"/>
      <c r="BH129" s="24"/>
      <c r="BI129" s="24"/>
      <c r="BJ129" s="24"/>
      <c r="BK129" s="24"/>
      <c r="BL129" s="24"/>
      <c r="BM129" s="24"/>
      <c r="BN129" s="24"/>
      <c r="BO129" s="24"/>
      <c r="BP129" s="24"/>
      <c r="BQ129" s="24"/>
      <c r="BR129" s="24"/>
      <c r="BS129" s="24"/>
      <c r="BT129" s="24"/>
      <c r="BU129" s="24"/>
      <c r="BV129" s="24"/>
      <c r="BW129" s="24"/>
      <c r="BX129" s="24"/>
      <c r="BY129" s="24"/>
      <c r="BZ129" s="24"/>
      <c r="CA129" s="24"/>
      <c r="CB129" s="24"/>
      <c r="CC129" s="24"/>
      <c r="CD129" s="24"/>
    </row>
    <row r="130" spans="1:82" ht="19.5" x14ac:dyDescent="0.25">
      <c r="A130" s="42" t="s">
        <v>203</v>
      </c>
      <c r="B130" s="51" t="s">
        <v>204</v>
      </c>
      <c r="C130" s="44">
        <v>0</v>
      </c>
      <c r="D130" s="45">
        <v>0</v>
      </c>
      <c r="E130" s="28">
        <v>0</v>
      </c>
      <c r="F130" s="28">
        <v>0</v>
      </c>
      <c r="G130" s="28">
        <v>0</v>
      </c>
      <c r="H130" s="28">
        <v>0</v>
      </c>
      <c r="I130" s="28">
        <v>0</v>
      </c>
      <c r="J130" s="28">
        <v>0</v>
      </c>
      <c r="K130" s="28">
        <v>0</v>
      </c>
      <c r="L130" s="28">
        <v>0</v>
      </c>
      <c r="M130" s="28">
        <v>0</v>
      </c>
      <c r="N130" s="28">
        <v>0</v>
      </c>
      <c r="O130" s="28">
        <v>0</v>
      </c>
      <c r="P130" s="28">
        <v>0</v>
      </c>
      <c r="Q130" s="28">
        <v>0</v>
      </c>
      <c r="R130" s="44">
        <v>0</v>
      </c>
      <c r="S130" s="45">
        <v>0</v>
      </c>
      <c r="T130" s="28">
        <v>0</v>
      </c>
      <c r="U130" s="28">
        <v>0</v>
      </c>
      <c r="V130" s="28">
        <v>0</v>
      </c>
      <c r="W130" s="28">
        <v>0</v>
      </c>
      <c r="X130" s="28">
        <v>0</v>
      </c>
      <c r="Y130" s="28">
        <v>0</v>
      </c>
      <c r="Z130" s="28">
        <v>0</v>
      </c>
      <c r="AA130" s="28">
        <v>0</v>
      </c>
      <c r="AB130" s="28">
        <v>0</v>
      </c>
      <c r="AC130" s="28">
        <v>0</v>
      </c>
      <c r="AD130" s="45">
        <v>0</v>
      </c>
      <c r="AE130" s="45">
        <v>0</v>
      </c>
      <c r="AF130" s="29">
        <v>0</v>
      </c>
      <c r="BF130" s="7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  <c r="BQ130" s="24"/>
      <c r="BR130" s="24"/>
      <c r="BS130" s="24"/>
      <c r="BT130" s="24"/>
      <c r="BU130" s="24"/>
      <c r="BV130" s="24"/>
      <c r="BW130" s="24"/>
      <c r="BX130" s="24"/>
      <c r="BY130" s="24"/>
      <c r="BZ130" s="24"/>
      <c r="CA130" s="24"/>
      <c r="CB130" s="24"/>
      <c r="CC130" s="24"/>
      <c r="CD130" s="24"/>
    </row>
    <row r="131" spans="1:82" ht="19.5" x14ac:dyDescent="0.25">
      <c r="A131" s="42" t="s">
        <v>205</v>
      </c>
      <c r="B131" s="51" t="s">
        <v>206</v>
      </c>
      <c r="C131" s="44">
        <v>156738.05149266723</v>
      </c>
      <c r="D131" s="45">
        <v>137175.11698314123</v>
      </c>
      <c r="E131" s="45">
        <v>19562.934509526007</v>
      </c>
      <c r="F131" s="45">
        <v>175715.09371902555</v>
      </c>
      <c r="G131" s="45">
        <v>149781.76202043163</v>
      </c>
      <c r="H131" s="45">
        <v>25933.331698593916</v>
      </c>
      <c r="I131" s="45">
        <v>188001.92466148065</v>
      </c>
      <c r="J131" s="45">
        <v>153723.17305051896</v>
      </c>
      <c r="K131" s="45">
        <v>34278.751610961684</v>
      </c>
      <c r="L131" s="45">
        <v>224139.46471235217</v>
      </c>
      <c r="M131" s="45">
        <v>171682.6726625798</v>
      </c>
      <c r="N131" s="45">
        <v>52456.792049772368</v>
      </c>
      <c r="O131" s="45">
        <v>744594.53458552563</v>
      </c>
      <c r="P131" s="45">
        <v>612362.72471667163</v>
      </c>
      <c r="Q131" s="45">
        <v>132231.809868854</v>
      </c>
      <c r="R131" s="44">
        <v>196436.81206545941</v>
      </c>
      <c r="S131" s="45">
        <v>161851.27099542686</v>
      </c>
      <c r="T131" s="45">
        <v>34585.541070032545</v>
      </c>
      <c r="U131" s="45">
        <v>244933.46912201183</v>
      </c>
      <c r="V131" s="45">
        <v>190596.95089184889</v>
      </c>
      <c r="W131" s="45">
        <v>54336.518230162939</v>
      </c>
      <c r="X131" s="45">
        <v>218915.17513062191</v>
      </c>
      <c r="Y131" s="45">
        <v>192366.61456145739</v>
      </c>
      <c r="Z131" s="45">
        <v>26548.560569164518</v>
      </c>
      <c r="AA131" s="45">
        <v>227791.94965282889</v>
      </c>
      <c r="AB131" s="45">
        <v>205166.76676370922</v>
      </c>
      <c r="AC131" s="45">
        <v>22625.182889119664</v>
      </c>
      <c r="AD131" s="45">
        <v>888077.40597092197</v>
      </c>
      <c r="AE131" s="45">
        <v>749981.60321244237</v>
      </c>
      <c r="AF131" s="57">
        <v>138095.80275847961</v>
      </c>
      <c r="BF131" s="7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  <c r="BQ131" s="24"/>
      <c r="BR131" s="24"/>
      <c r="BS131" s="24"/>
      <c r="BT131" s="24"/>
      <c r="BU131" s="24"/>
      <c r="BV131" s="24"/>
      <c r="BW131" s="24"/>
      <c r="BX131" s="24"/>
      <c r="BY131" s="24"/>
      <c r="BZ131" s="24"/>
      <c r="CA131" s="24"/>
      <c r="CB131" s="24"/>
      <c r="CC131" s="24"/>
      <c r="CD131" s="24"/>
    </row>
    <row r="132" spans="1:82" ht="37.5" x14ac:dyDescent="0.25">
      <c r="A132" s="32" t="s">
        <v>207</v>
      </c>
      <c r="B132" s="33" t="s">
        <v>208</v>
      </c>
      <c r="C132" s="34">
        <v>1410.3463607180026</v>
      </c>
      <c r="D132" s="35">
        <v>3.5208000000000101E-3</v>
      </c>
      <c r="E132" s="35">
        <v>1410.3428399180027</v>
      </c>
      <c r="F132" s="35">
        <v>3.6161000000004147E-3</v>
      </c>
      <c r="G132" s="35">
        <v>594.27071980000051</v>
      </c>
      <c r="H132" s="35">
        <v>-594.26710370000046</v>
      </c>
      <c r="I132" s="35">
        <v>1630.3519566720013</v>
      </c>
      <c r="J132" s="35">
        <v>3.9265999999997811E-3</v>
      </c>
      <c r="K132" s="35">
        <v>1630.3480300720012</v>
      </c>
      <c r="L132" s="35">
        <v>7925.5349637000008</v>
      </c>
      <c r="M132" s="35">
        <v>0</v>
      </c>
      <c r="N132" s="35">
        <v>7925.5349637000008</v>
      </c>
      <c r="O132" s="35">
        <v>10966.236897190005</v>
      </c>
      <c r="P132" s="35">
        <v>594.27816720000055</v>
      </c>
      <c r="Q132" s="35">
        <v>10371.958729990005</v>
      </c>
      <c r="R132" s="34">
        <v>1010.9210843469903</v>
      </c>
      <c r="S132" s="35">
        <v>0</v>
      </c>
      <c r="T132" s="35">
        <v>1010.9210843469903</v>
      </c>
      <c r="U132" s="35">
        <v>2674.5553447910024</v>
      </c>
      <c r="V132" s="35">
        <v>0</v>
      </c>
      <c r="W132" s="35">
        <v>2674.5553447910024</v>
      </c>
      <c r="X132" s="35">
        <v>63.863488353996445</v>
      </c>
      <c r="Y132" s="35">
        <v>44.991297799999998</v>
      </c>
      <c r="Z132" s="35">
        <v>18.872190553996447</v>
      </c>
      <c r="AA132" s="35">
        <v>6.571919999998955E-4</v>
      </c>
      <c r="AB132" s="35">
        <v>1898.9740143149952</v>
      </c>
      <c r="AC132" s="35">
        <v>-1898.9733571229951</v>
      </c>
      <c r="AD132" s="35">
        <v>3749.3405746839885</v>
      </c>
      <c r="AE132" s="35">
        <v>1943.9653121149952</v>
      </c>
      <c r="AF132" s="36">
        <v>1805.3752625689933</v>
      </c>
      <c r="BF132" s="7"/>
      <c r="BG132" s="24"/>
      <c r="BH132" s="24"/>
      <c r="BI132" s="24"/>
      <c r="BJ132" s="24"/>
      <c r="BK132" s="24"/>
      <c r="BL132" s="24"/>
      <c r="BM132" s="24"/>
      <c r="BN132" s="24"/>
      <c r="BO132" s="24"/>
      <c r="BP132" s="24"/>
      <c r="BQ132" s="24"/>
      <c r="BR132" s="24"/>
      <c r="BS132" s="24"/>
      <c r="BT132" s="24"/>
      <c r="BU132" s="24"/>
      <c r="BV132" s="24"/>
      <c r="BW132" s="24"/>
      <c r="BX132" s="24"/>
      <c r="BY132" s="24"/>
      <c r="BZ132" s="24"/>
      <c r="CA132" s="24"/>
      <c r="CB132" s="24"/>
      <c r="CC132" s="24"/>
      <c r="CD132" s="24"/>
    </row>
    <row r="133" spans="1:82" ht="37.5" x14ac:dyDescent="0.25">
      <c r="A133" s="32" t="s">
        <v>209</v>
      </c>
      <c r="B133" s="33" t="s">
        <v>210</v>
      </c>
      <c r="C133" s="34">
        <v>155327.70513194922</v>
      </c>
      <c r="D133" s="35">
        <v>137175.11346234122</v>
      </c>
      <c r="E133" s="35">
        <v>18152.591669607995</v>
      </c>
      <c r="F133" s="35">
        <v>175715.09010292558</v>
      </c>
      <c r="G133" s="35">
        <v>149187.49130063166</v>
      </c>
      <c r="H133" s="35">
        <v>26527.598802293913</v>
      </c>
      <c r="I133" s="35">
        <v>186371.57270480867</v>
      </c>
      <c r="J133" s="35">
        <v>153723.16912391898</v>
      </c>
      <c r="K133" s="35">
        <v>32648.403580889688</v>
      </c>
      <c r="L133" s="35">
        <v>216213.92974865218</v>
      </c>
      <c r="M133" s="35">
        <v>171682.6726625798</v>
      </c>
      <c r="N133" s="35">
        <v>44531.257086072379</v>
      </c>
      <c r="O133" s="35">
        <v>733628.29768833565</v>
      </c>
      <c r="P133" s="35">
        <v>611768.4465494717</v>
      </c>
      <c r="Q133" s="35">
        <v>121859.85113886395</v>
      </c>
      <c r="R133" s="34">
        <v>195425.89098111243</v>
      </c>
      <c r="S133" s="35">
        <v>161851.27099542686</v>
      </c>
      <c r="T133" s="35">
        <v>33574.619985685567</v>
      </c>
      <c r="U133" s="35">
        <v>242258.91377722082</v>
      </c>
      <c r="V133" s="35">
        <v>190596.95089184889</v>
      </c>
      <c r="W133" s="35">
        <v>51661.962885371933</v>
      </c>
      <c r="X133" s="35">
        <v>218851.31164226789</v>
      </c>
      <c r="Y133" s="35">
        <v>192321.62326365738</v>
      </c>
      <c r="Z133" s="35">
        <v>26529.688378610503</v>
      </c>
      <c r="AA133" s="35">
        <v>227791.94899563692</v>
      </c>
      <c r="AB133" s="35">
        <v>203267.79274939423</v>
      </c>
      <c r="AC133" s="35">
        <v>24524.156246242695</v>
      </c>
      <c r="AD133" s="35">
        <v>884328.065396238</v>
      </c>
      <c r="AE133" s="35">
        <v>748037.63790032733</v>
      </c>
      <c r="AF133" s="36">
        <v>136290.42749591067</v>
      </c>
      <c r="BF133" s="7"/>
      <c r="BG133" s="24"/>
      <c r="BH133" s="24"/>
      <c r="BI133" s="24"/>
      <c r="BJ133" s="24"/>
      <c r="BK133" s="24"/>
      <c r="BL133" s="24"/>
      <c r="BM133" s="24"/>
      <c r="BN133" s="24"/>
      <c r="BO133" s="24"/>
      <c r="BP133" s="24"/>
      <c r="BQ133" s="24"/>
      <c r="BR133" s="24"/>
      <c r="BS133" s="24"/>
      <c r="BT133" s="24"/>
      <c r="BU133" s="24"/>
      <c r="BV133" s="24"/>
      <c r="BW133" s="24"/>
      <c r="BX133" s="24"/>
      <c r="BY133" s="24"/>
      <c r="BZ133" s="24"/>
      <c r="CA133" s="24"/>
      <c r="CB133" s="24"/>
      <c r="CC133" s="24"/>
      <c r="CD133" s="24"/>
    </row>
    <row r="134" spans="1:82" x14ac:dyDescent="0.25">
      <c r="A134" s="32" t="s">
        <v>211</v>
      </c>
      <c r="B134" s="33" t="s">
        <v>161</v>
      </c>
      <c r="C134" s="34">
        <v>0</v>
      </c>
      <c r="D134" s="35">
        <v>0</v>
      </c>
      <c r="E134" s="35">
        <v>0</v>
      </c>
      <c r="F134" s="35">
        <v>0</v>
      </c>
      <c r="G134" s="35">
        <v>0</v>
      </c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35">
        <v>0</v>
      </c>
      <c r="N134" s="35">
        <v>0</v>
      </c>
      <c r="O134" s="35">
        <v>0</v>
      </c>
      <c r="P134" s="35">
        <v>0</v>
      </c>
      <c r="Q134" s="35">
        <v>0</v>
      </c>
      <c r="R134" s="34">
        <v>0</v>
      </c>
      <c r="S134" s="35">
        <v>0</v>
      </c>
      <c r="T134" s="35">
        <v>0</v>
      </c>
      <c r="U134" s="35">
        <v>0</v>
      </c>
      <c r="V134" s="35">
        <v>0</v>
      </c>
      <c r="W134" s="35">
        <v>0</v>
      </c>
      <c r="X134" s="35">
        <v>0</v>
      </c>
      <c r="Y134" s="35">
        <v>0</v>
      </c>
      <c r="Z134" s="35">
        <v>0</v>
      </c>
      <c r="AA134" s="35">
        <v>0</v>
      </c>
      <c r="AB134" s="35">
        <v>0</v>
      </c>
      <c r="AC134" s="35">
        <v>0</v>
      </c>
      <c r="AD134" s="35">
        <v>0</v>
      </c>
      <c r="AE134" s="35">
        <v>0</v>
      </c>
      <c r="AF134" s="36">
        <v>0</v>
      </c>
      <c r="BF134" s="7"/>
      <c r="BG134" s="24"/>
      <c r="BH134" s="24"/>
      <c r="BI134" s="24"/>
      <c r="BJ134" s="24"/>
      <c r="BK134" s="24"/>
      <c r="BL134" s="24"/>
      <c r="BM134" s="24"/>
      <c r="BN134" s="24"/>
      <c r="BO134" s="24"/>
      <c r="BP134" s="24"/>
      <c r="BQ134" s="24"/>
      <c r="BR134" s="24"/>
      <c r="BS134" s="24"/>
      <c r="BT134" s="24"/>
      <c r="BU134" s="24"/>
      <c r="BV134" s="24"/>
      <c r="BW134" s="24"/>
      <c r="BX134" s="24"/>
      <c r="BY134" s="24"/>
      <c r="BZ134" s="24"/>
      <c r="CA134" s="24"/>
      <c r="CB134" s="24"/>
      <c r="CC134" s="24"/>
      <c r="CD134" s="24"/>
    </row>
    <row r="135" spans="1:82" x14ac:dyDescent="0.25">
      <c r="A135" s="32" t="s">
        <v>212</v>
      </c>
      <c r="B135" s="33" t="s">
        <v>213</v>
      </c>
      <c r="C135" s="44">
        <v>0</v>
      </c>
      <c r="D135" s="45">
        <v>0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5">
        <v>0</v>
      </c>
      <c r="N135" s="35">
        <v>0</v>
      </c>
      <c r="O135" s="35">
        <v>0</v>
      </c>
      <c r="P135" s="35">
        <v>0</v>
      </c>
      <c r="Q135" s="35">
        <v>0</v>
      </c>
      <c r="R135" s="44">
        <v>0</v>
      </c>
      <c r="S135" s="45">
        <v>0</v>
      </c>
      <c r="T135" s="35">
        <v>0</v>
      </c>
      <c r="U135" s="35">
        <v>0</v>
      </c>
      <c r="V135" s="35">
        <v>0</v>
      </c>
      <c r="W135" s="35">
        <v>0</v>
      </c>
      <c r="X135" s="35">
        <v>0</v>
      </c>
      <c r="Y135" s="35">
        <v>0</v>
      </c>
      <c r="Z135" s="35">
        <v>0</v>
      </c>
      <c r="AA135" s="35">
        <v>0</v>
      </c>
      <c r="AB135" s="35">
        <v>0</v>
      </c>
      <c r="AC135" s="35">
        <v>0</v>
      </c>
      <c r="AD135" s="45">
        <v>0</v>
      </c>
      <c r="AE135" s="45">
        <v>0</v>
      </c>
      <c r="AF135" s="36">
        <v>0</v>
      </c>
      <c r="BF135" s="7"/>
      <c r="BG135" s="24"/>
      <c r="BH135" s="24"/>
      <c r="BI135" s="24"/>
      <c r="BJ135" s="24"/>
      <c r="BK135" s="24"/>
      <c r="BL135" s="24"/>
      <c r="BM135" s="24"/>
      <c r="BN135" s="24"/>
      <c r="BO135" s="24"/>
      <c r="BP135" s="24"/>
      <c r="BQ135" s="24"/>
      <c r="BR135" s="24"/>
      <c r="BS135" s="24"/>
      <c r="BT135" s="24"/>
      <c r="BU135" s="24"/>
      <c r="BV135" s="24"/>
      <c r="BW135" s="24"/>
      <c r="BX135" s="24"/>
      <c r="BY135" s="24"/>
      <c r="BZ135" s="24"/>
      <c r="CA135" s="24"/>
      <c r="CB135" s="24"/>
      <c r="CC135" s="24"/>
      <c r="CD135" s="24"/>
    </row>
    <row r="136" spans="1:82" ht="39" x14ac:dyDescent="0.25">
      <c r="A136" s="42" t="s">
        <v>214</v>
      </c>
      <c r="B136" s="51" t="s">
        <v>215</v>
      </c>
      <c r="C136" s="44">
        <v>268748.04229646985</v>
      </c>
      <c r="D136" s="45">
        <v>123054.80156746211</v>
      </c>
      <c r="E136" s="28">
        <v>145693.24072900775</v>
      </c>
      <c r="F136" s="28">
        <v>188712.13616277173</v>
      </c>
      <c r="G136" s="28">
        <v>196529.58191794204</v>
      </c>
      <c r="H136" s="28">
        <v>-7817.445755170309</v>
      </c>
      <c r="I136" s="28">
        <v>245581.84163281368</v>
      </c>
      <c r="J136" s="28">
        <v>154655.82242577689</v>
      </c>
      <c r="K136" s="28">
        <v>90926.019207036792</v>
      </c>
      <c r="L136" s="28">
        <v>269293.66323546786</v>
      </c>
      <c r="M136" s="28">
        <v>233862.83077515574</v>
      </c>
      <c r="N136" s="28">
        <v>35430.832460312115</v>
      </c>
      <c r="O136" s="28">
        <v>972335.68332752306</v>
      </c>
      <c r="P136" s="28">
        <v>708103.03668633685</v>
      </c>
      <c r="Q136" s="28">
        <v>264232.64664118621</v>
      </c>
      <c r="R136" s="44">
        <v>242754.12305331806</v>
      </c>
      <c r="S136" s="45">
        <v>229201.49279442057</v>
      </c>
      <c r="T136" s="28">
        <v>13552.630258897494</v>
      </c>
      <c r="U136" s="28">
        <v>371731.06509559462</v>
      </c>
      <c r="V136" s="28">
        <v>340495.82157625799</v>
      </c>
      <c r="W136" s="28">
        <v>31235.243519336625</v>
      </c>
      <c r="X136" s="28">
        <v>316233.96555026801</v>
      </c>
      <c r="Y136" s="28">
        <v>382500.67145288305</v>
      </c>
      <c r="Z136" s="28">
        <v>-66266.705902615038</v>
      </c>
      <c r="AA136" s="28">
        <v>431378.09646664438</v>
      </c>
      <c r="AB136" s="28">
        <v>445597.77474618034</v>
      </c>
      <c r="AC136" s="28">
        <v>-14219.678279535961</v>
      </c>
      <c r="AD136" s="45">
        <v>1362097.2501658252</v>
      </c>
      <c r="AE136" s="45">
        <v>1397795.7605697419</v>
      </c>
      <c r="AF136" s="29">
        <v>-35698.510403916705</v>
      </c>
      <c r="BF136" s="7"/>
      <c r="BG136" s="24"/>
      <c r="BH136" s="24"/>
      <c r="BI136" s="24"/>
      <c r="BJ136" s="24"/>
      <c r="BK136" s="24"/>
      <c r="BL136" s="24"/>
      <c r="BM136" s="24"/>
      <c r="BN136" s="24"/>
      <c r="BO136" s="24"/>
      <c r="BP136" s="24"/>
      <c r="BQ136" s="24"/>
      <c r="BR136" s="24"/>
      <c r="BS136" s="24"/>
      <c r="BT136" s="24"/>
      <c r="BU136" s="24"/>
      <c r="BV136" s="24"/>
      <c r="BW136" s="24"/>
      <c r="BX136" s="24"/>
      <c r="BY136" s="24"/>
      <c r="BZ136" s="24"/>
      <c r="CA136" s="24"/>
      <c r="CB136" s="24"/>
      <c r="CC136" s="24"/>
      <c r="CD136" s="24"/>
    </row>
    <row r="137" spans="1:82" x14ac:dyDescent="0.25">
      <c r="A137" s="52" t="s">
        <v>216</v>
      </c>
      <c r="B137" s="53" t="s">
        <v>217</v>
      </c>
      <c r="C137" s="34">
        <v>250496.48698736317</v>
      </c>
      <c r="D137" s="35">
        <v>105624.70099625675</v>
      </c>
      <c r="E137" s="35">
        <v>144871.78599110642</v>
      </c>
      <c r="F137" s="35">
        <v>165057.82059002685</v>
      </c>
      <c r="G137" s="35">
        <v>163673.0393931467</v>
      </c>
      <c r="H137" s="35">
        <v>1384.7811968801543</v>
      </c>
      <c r="I137" s="35">
        <v>222926.22278339899</v>
      </c>
      <c r="J137" s="35">
        <v>116758.28238695921</v>
      </c>
      <c r="K137" s="35">
        <v>106167.94039643978</v>
      </c>
      <c r="L137" s="35">
        <v>240986.38131126919</v>
      </c>
      <c r="M137" s="35">
        <v>197838.95619225196</v>
      </c>
      <c r="N137" s="35">
        <v>43147.425119017222</v>
      </c>
      <c r="O137" s="35">
        <v>879466.91167205828</v>
      </c>
      <c r="P137" s="35">
        <v>583894.9789686146</v>
      </c>
      <c r="Q137" s="35">
        <v>295571.93270344369</v>
      </c>
      <c r="R137" s="34">
        <v>208185.61342176129</v>
      </c>
      <c r="S137" s="35">
        <v>193487.21752164059</v>
      </c>
      <c r="T137" s="35">
        <v>14698.395900120697</v>
      </c>
      <c r="U137" s="35">
        <v>329300.50292229198</v>
      </c>
      <c r="V137" s="35">
        <v>273029.13859732647</v>
      </c>
      <c r="W137" s="35">
        <v>56271.364324965514</v>
      </c>
      <c r="X137" s="35">
        <v>234924.00952506199</v>
      </c>
      <c r="Y137" s="35">
        <v>301257.26883336226</v>
      </c>
      <c r="Z137" s="35">
        <v>-66333.259308300272</v>
      </c>
      <c r="AA137" s="35">
        <v>230804.23005688546</v>
      </c>
      <c r="AB137" s="35">
        <v>248960.07905617039</v>
      </c>
      <c r="AC137" s="35">
        <v>-18155.848999284935</v>
      </c>
      <c r="AD137" s="35">
        <v>1003214.3559260007</v>
      </c>
      <c r="AE137" s="35">
        <v>1016733.7040084997</v>
      </c>
      <c r="AF137" s="36">
        <v>-13519.348082498997</v>
      </c>
      <c r="BF137" s="7"/>
      <c r="BG137" s="24"/>
      <c r="BH137" s="24"/>
      <c r="BI137" s="24"/>
      <c r="BJ137" s="24"/>
      <c r="BK137" s="24"/>
      <c r="BL137" s="24"/>
      <c r="BM137" s="24"/>
      <c r="BN137" s="24"/>
      <c r="BO137" s="24"/>
      <c r="BP137" s="24"/>
      <c r="BQ137" s="24"/>
      <c r="BR137" s="24"/>
      <c r="BS137" s="24"/>
      <c r="BT137" s="24"/>
      <c r="BU137" s="24"/>
      <c r="BV137" s="24"/>
      <c r="BW137" s="24"/>
      <c r="BX137" s="24"/>
      <c r="BY137" s="24"/>
      <c r="BZ137" s="24"/>
      <c r="CA137" s="24"/>
      <c r="CB137" s="24"/>
      <c r="CC137" s="24"/>
      <c r="CD137" s="24"/>
    </row>
    <row r="138" spans="1:82" x14ac:dyDescent="0.25">
      <c r="A138" s="32" t="s">
        <v>218</v>
      </c>
      <c r="B138" s="33" t="s">
        <v>219</v>
      </c>
      <c r="C138" s="34">
        <v>0</v>
      </c>
      <c r="D138" s="35">
        <v>0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35">
        <v>0</v>
      </c>
      <c r="N138" s="35">
        <v>0</v>
      </c>
      <c r="O138" s="35">
        <v>0</v>
      </c>
      <c r="P138" s="35">
        <v>0</v>
      </c>
      <c r="Q138" s="35">
        <v>0</v>
      </c>
      <c r="R138" s="34">
        <v>0</v>
      </c>
      <c r="S138" s="35">
        <v>0</v>
      </c>
      <c r="T138" s="35">
        <v>0</v>
      </c>
      <c r="U138" s="35">
        <v>0</v>
      </c>
      <c r="V138" s="35">
        <v>0</v>
      </c>
      <c r="W138" s="35">
        <v>0</v>
      </c>
      <c r="X138" s="35">
        <v>0</v>
      </c>
      <c r="Y138" s="35">
        <v>0</v>
      </c>
      <c r="Z138" s="35">
        <v>0</v>
      </c>
      <c r="AA138" s="35">
        <v>0</v>
      </c>
      <c r="AB138" s="35">
        <v>0</v>
      </c>
      <c r="AC138" s="35">
        <v>0</v>
      </c>
      <c r="AD138" s="35">
        <v>0</v>
      </c>
      <c r="AE138" s="35">
        <v>0</v>
      </c>
      <c r="AF138" s="36">
        <v>0</v>
      </c>
      <c r="BF138" s="7"/>
      <c r="BG138" s="24"/>
      <c r="BH138" s="24"/>
      <c r="BI138" s="24"/>
      <c r="BJ138" s="24"/>
      <c r="BK138" s="24"/>
      <c r="BL138" s="24"/>
      <c r="BM138" s="24"/>
      <c r="BN138" s="24"/>
      <c r="BO138" s="24"/>
      <c r="BP138" s="24"/>
      <c r="BQ138" s="24"/>
      <c r="BR138" s="24"/>
      <c r="BS138" s="24"/>
      <c r="BT138" s="24"/>
      <c r="BU138" s="24"/>
      <c r="BV138" s="24"/>
      <c r="BW138" s="24"/>
      <c r="BX138" s="24"/>
      <c r="BY138" s="24"/>
      <c r="BZ138" s="24"/>
      <c r="CA138" s="24"/>
      <c r="CB138" s="24"/>
      <c r="CC138" s="24"/>
      <c r="CD138" s="24"/>
    </row>
    <row r="139" spans="1:82" ht="37.5" x14ac:dyDescent="0.25">
      <c r="A139" s="32" t="s">
        <v>220</v>
      </c>
      <c r="B139" s="33" t="s">
        <v>221</v>
      </c>
      <c r="C139" s="34">
        <v>116810.57776150599</v>
      </c>
      <c r="D139" s="35">
        <v>30006.151055173639</v>
      </c>
      <c r="E139" s="35">
        <v>86804.42670633235</v>
      </c>
      <c r="F139" s="35">
        <v>105497.4315144954</v>
      </c>
      <c r="G139" s="35">
        <v>95610.526582860999</v>
      </c>
      <c r="H139" s="35">
        <v>9886.9049316344026</v>
      </c>
      <c r="I139" s="35">
        <v>152153.58975495235</v>
      </c>
      <c r="J139" s="35">
        <v>50220.200577625881</v>
      </c>
      <c r="K139" s="35">
        <v>101933.38917732646</v>
      </c>
      <c r="L139" s="35">
        <v>113966.14442057379</v>
      </c>
      <c r="M139" s="35">
        <v>109038.63194681281</v>
      </c>
      <c r="N139" s="35">
        <v>4927.5124737609876</v>
      </c>
      <c r="O139" s="35">
        <v>488427.74345152749</v>
      </c>
      <c r="P139" s="35">
        <v>284875.51016247331</v>
      </c>
      <c r="Q139" s="35">
        <v>203552.23328905419</v>
      </c>
      <c r="R139" s="34">
        <v>107061.00701104295</v>
      </c>
      <c r="S139" s="35">
        <v>117704.66088161718</v>
      </c>
      <c r="T139" s="35">
        <v>-10643.653870574228</v>
      </c>
      <c r="U139" s="35">
        <v>194268.41395927846</v>
      </c>
      <c r="V139" s="35">
        <v>197619.80388661724</v>
      </c>
      <c r="W139" s="35">
        <v>-3351.3899273387797</v>
      </c>
      <c r="X139" s="35">
        <v>115020.52836987532</v>
      </c>
      <c r="Y139" s="35">
        <v>224116.22517333337</v>
      </c>
      <c r="Z139" s="35">
        <v>-109095.69680345805</v>
      </c>
      <c r="AA139" s="35">
        <v>63124.9086435098</v>
      </c>
      <c r="AB139" s="35">
        <v>163537.90696183784</v>
      </c>
      <c r="AC139" s="35">
        <v>-100412.99831832804</v>
      </c>
      <c r="AD139" s="35">
        <v>479474.85798370652</v>
      </c>
      <c r="AE139" s="35">
        <v>702978.59690340562</v>
      </c>
      <c r="AF139" s="36">
        <v>-223503.7389196991</v>
      </c>
      <c r="BF139" s="7"/>
      <c r="BG139" s="24"/>
      <c r="BH139" s="24"/>
      <c r="BI139" s="24"/>
      <c r="BJ139" s="24"/>
      <c r="BK139" s="24"/>
      <c r="BL139" s="24"/>
      <c r="BM139" s="24"/>
      <c r="BN139" s="24"/>
      <c r="BO139" s="24"/>
      <c r="BP139" s="24"/>
      <c r="BQ139" s="24"/>
      <c r="BR139" s="24"/>
      <c r="BS139" s="24"/>
      <c r="BT139" s="24"/>
      <c r="BU139" s="24"/>
      <c r="BV139" s="24"/>
      <c r="BW139" s="24"/>
      <c r="BX139" s="24"/>
      <c r="BY139" s="24"/>
      <c r="BZ139" s="24"/>
      <c r="CA139" s="24"/>
      <c r="CB139" s="24"/>
      <c r="CC139" s="24"/>
      <c r="CD139" s="24"/>
    </row>
    <row r="140" spans="1:82" x14ac:dyDescent="0.25">
      <c r="A140" s="32" t="s">
        <v>222</v>
      </c>
      <c r="B140" s="33" t="s">
        <v>223</v>
      </c>
      <c r="C140" s="34">
        <v>24849.000000000007</v>
      </c>
      <c r="D140" s="35">
        <v>12769.000000000004</v>
      </c>
      <c r="E140" s="35">
        <v>12080.000000000004</v>
      </c>
      <c r="F140" s="35">
        <v>21430</v>
      </c>
      <c r="G140" s="35">
        <v>14473</v>
      </c>
      <c r="H140" s="35">
        <v>6957</v>
      </c>
      <c r="I140" s="35">
        <v>38273</v>
      </c>
      <c r="J140" s="35">
        <v>11263</v>
      </c>
      <c r="K140" s="35">
        <v>27010</v>
      </c>
      <c r="L140" s="35">
        <v>29717.999999999993</v>
      </c>
      <c r="M140" s="35">
        <v>12714</v>
      </c>
      <c r="N140" s="35">
        <v>17003.999999999993</v>
      </c>
      <c r="O140" s="35">
        <v>114270</v>
      </c>
      <c r="P140" s="35">
        <v>51219</v>
      </c>
      <c r="Q140" s="35">
        <v>63051</v>
      </c>
      <c r="R140" s="34">
        <v>30313</v>
      </c>
      <c r="S140" s="35">
        <v>18696</v>
      </c>
      <c r="T140" s="35">
        <v>11617</v>
      </c>
      <c r="U140" s="35">
        <v>31158</v>
      </c>
      <c r="V140" s="35">
        <v>12995</v>
      </c>
      <c r="W140" s="35">
        <v>18163</v>
      </c>
      <c r="X140" s="35">
        <v>24909</v>
      </c>
      <c r="Y140" s="35">
        <v>19117</v>
      </c>
      <c r="Z140" s="35">
        <v>5792</v>
      </c>
      <c r="AA140" s="35">
        <v>32114</v>
      </c>
      <c r="AB140" s="35">
        <v>14003</v>
      </c>
      <c r="AC140" s="35">
        <v>18111</v>
      </c>
      <c r="AD140" s="35">
        <v>118494</v>
      </c>
      <c r="AE140" s="35">
        <v>64811</v>
      </c>
      <c r="AF140" s="36">
        <v>53683</v>
      </c>
      <c r="BF140" s="7"/>
      <c r="BG140" s="24"/>
      <c r="BH140" s="24"/>
      <c r="BI140" s="24"/>
      <c r="BJ140" s="24"/>
      <c r="BK140" s="24"/>
      <c r="BL140" s="24"/>
      <c r="BM140" s="24"/>
      <c r="BN140" s="24"/>
      <c r="BO140" s="24"/>
      <c r="BP140" s="24"/>
      <c r="BQ140" s="24"/>
      <c r="BR140" s="24"/>
      <c r="BS140" s="24"/>
      <c r="BT140" s="24"/>
      <c r="BU140" s="24"/>
      <c r="BV140" s="24"/>
      <c r="BW140" s="24"/>
      <c r="BX140" s="24"/>
      <c r="BY140" s="24"/>
      <c r="BZ140" s="24"/>
      <c r="CA140" s="24"/>
      <c r="CB140" s="24"/>
      <c r="CC140" s="24"/>
      <c r="CD140" s="24"/>
    </row>
    <row r="141" spans="1:82" ht="37.5" x14ac:dyDescent="0.25">
      <c r="A141" s="32" t="s">
        <v>224</v>
      </c>
      <c r="B141" s="33" t="s">
        <v>225</v>
      </c>
      <c r="C141" s="41">
        <v>108836.90922585716</v>
      </c>
      <c r="D141" s="39">
        <v>62849.549941083125</v>
      </c>
      <c r="E141" s="35">
        <v>45987.359284774036</v>
      </c>
      <c r="F141" s="35">
        <v>38130.389075531428</v>
      </c>
      <c r="G141" s="35">
        <v>53589.512810285712</v>
      </c>
      <c r="H141" s="35">
        <v>-15459.123734754285</v>
      </c>
      <c r="I141" s="35">
        <v>32499.633028446668</v>
      </c>
      <c r="J141" s="35">
        <v>55275.081809333329</v>
      </c>
      <c r="K141" s="35">
        <v>-22775.448780886662</v>
      </c>
      <c r="L141" s="35">
        <v>97302.236890695407</v>
      </c>
      <c r="M141" s="35">
        <v>76086.324245439173</v>
      </c>
      <c r="N141" s="35">
        <v>21215.912645256234</v>
      </c>
      <c r="O141" s="35">
        <v>276769.16822053067</v>
      </c>
      <c r="P141" s="35">
        <v>247800.46880614135</v>
      </c>
      <c r="Q141" s="35">
        <v>28968.699414389324</v>
      </c>
      <c r="R141" s="41">
        <v>70811.606410718363</v>
      </c>
      <c r="S141" s="39">
        <v>57086.556640023402</v>
      </c>
      <c r="T141" s="35">
        <v>13725.049770694961</v>
      </c>
      <c r="U141" s="35">
        <v>103874.08896301359</v>
      </c>
      <c r="V141" s="35">
        <v>62414.334710709227</v>
      </c>
      <c r="W141" s="35">
        <v>41459.754252304367</v>
      </c>
      <c r="X141" s="35">
        <v>94994.481155186717</v>
      </c>
      <c r="Y141" s="35">
        <v>58024.043660028859</v>
      </c>
      <c r="Z141" s="35">
        <v>36970.437495157857</v>
      </c>
      <c r="AA141" s="35">
        <v>135565.32141337561</v>
      </c>
      <c r="AB141" s="35">
        <v>71419.172094332564</v>
      </c>
      <c r="AC141" s="35">
        <v>64146.149319043048</v>
      </c>
      <c r="AD141" s="39">
        <v>405245.49794229429</v>
      </c>
      <c r="AE141" s="39">
        <v>248944.10710509407</v>
      </c>
      <c r="AF141" s="36">
        <v>156301.39083720022</v>
      </c>
      <c r="BF141" s="7"/>
      <c r="BG141" s="24"/>
      <c r="BH141" s="24"/>
      <c r="BI141" s="24"/>
      <c r="BJ141" s="24"/>
      <c r="BK141" s="24"/>
      <c r="BL141" s="24"/>
      <c r="BM141" s="24"/>
      <c r="BN141" s="24"/>
      <c r="BO141" s="24"/>
      <c r="BP141" s="24"/>
      <c r="BQ141" s="24"/>
      <c r="BR141" s="24"/>
      <c r="BS141" s="24"/>
      <c r="BT141" s="24"/>
      <c r="BU141" s="24"/>
      <c r="BV141" s="24"/>
      <c r="BW141" s="24"/>
      <c r="BX141" s="24"/>
      <c r="BY141" s="24"/>
      <c r="BZ141" s="24"/>
      <c r="CA141" s="24"/>
      <c r="CB141" s="24"/>
      <c r="CC141" s="24"/>
      <c r="CD141" s="24"/>
    </row>
    <row r="142" spans="1:82" x14ac:dyDescent="0.25">
      <c r="A142" s="52" t="s">
        <v>226</v>
      </c>
      <c r="B142" s="53" t="s">
        <v>227</v>
      </c>
      <c r="C142" s="34">
        <v>18251.555309106687</v>
      </c>
      <c r="D142" s="35">
        <v>17430.100571205337</v>
      </c>
      <c r="E142" s="35">
        <v>821.45473790134929</v>
      </c>
      <c r="F142" s="35">
        <v>23654.315572744908</v>
      </c>
      <c r="G142" s="35">
        <v>32856.542524795332</v>
      </c>
      <c r="H142" s="35">
        <v>-9202.2269520504233</v>
      </c>
      <c r="I142" s="35">
        <v>22655.61884941467</v>
      </c>
      <c r="J142" s="35">
        <v>37897.540038817679</v>
      </c>
      <c r="K142" s="35">
        <v>-15241.921189403009</v>
      </c>
      <c r="L142" s="35">
        <v>28307.281924198665</v>
      </c>
      <c r="M142" s="35">
        <v>36023.87458290378</v>
      </c>
      <c r="N142" s="35">
        <v>-7716.5926587051144</v>
      </c>
      <c r="O142" s="35">
        <v>92868.771655464923</v>
      </c>
      <c r="P142" s="35">
        <v>124208.05771772213</v>
      </c>
      <c r="Q142" s="35">
        <v>-31339.286062257204</v>
      </c>
      <c r="R142" s="34">
        <v>34568.509631556757</v>
      </c>
      <c r="S142" s="35">
        <v>35714.275272779967</v>
      </c>
      <c r="T142" s="35">
        <v>-1145.76564122321</v>
      </c>
      <c r="U142" s="35">
        <v>42430.562173302649</v>
      </c>
      <c r="V142" s="35">
        <v>67466.682978931523</v>
      </c>
      <c r="W142" s="35">
        <v>-25036.120805628874</v>
      </c>
      <c r="X142" s="35">
        <v>81309.956025206018</v>
      </c>
      <c r="Y142" s="35">
        <v>81243.40261952077</v>
      </c>
      <c r="Z142" s="35">
        <v>66.553405685248435</v>
      </c>
      <c r="AA142" s="35">
        <v>200573.86640975904</v>
      </c>
      <c r="AB142" s="35">
        <v>196637.69569000998</v>
      </c>
      <c r="AC142" s="35">
        <v>3936.1707197490614</v>
      </c>
      <c r="AD142" s="35">
        <v>358882.8942398245</v>
      </c>
      <c r="AE142" s="35">
        <v>381062.05656124221</v>
      </c>
      <c r="AF142" s="36">
        <v>-22179.162321417709</v>
      </c>
      <c r="BF142" s="7"/>
      <c r="BG142" s="24"/>
      <c r="BH142" s="24"/>
      <c r="BI142" s="24"/>
      <c r="BJ142" s="24"/>
      <c r="BK142" s="24"/>
      <c r="BL142" s="24"/>
      <c r="BM142" s="24"/>
      <c r="BN142" s="24"/>
      <c r="BO142" s="24"/>
      <c r="BP142" s="24"/>
      <c r="BQ142" s="24"/>
      <c r="BR142" s="24"/>
      <c r="BS142" s="24"/>
      <c r="BT142" s="24"/>
      <c r="BU142" s="24"/>
      <c r="BV142" s="24"/>
      <c r="BW142" s="24"/>
      <c r="BX142" s="24"/>
      <c r="BY142" s="24"/>
      <c r="BZ142" s="24"/>
      <c r="CA142" s="24"/>
      <c r="CB142" s="24"/>
      <c r="CC142" s="24"/>
      <c r="CD142" s="24"/>
    </row>
    <row r="143" spans="1:82" x14ac:dyDescent="0.25">
      <c r="A143" s="32" t="s">
        <v>218</v>
      </c>
      <c r="B143" s="33" t="s">
        <v>219</v>
      </c>
      <c r="C143" s="34">
        <v>0</v>
      </c>
      <c r="D143" s="35">
        <v>0</v>
      </c>
      <c r="E143" s="35">
        <v>0</v>
      </c>
      <c r="F143" s="35">
        <v>0</v>
      </c>
      <c r="G143" s="35">
        <v>0</v>
      </c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35">
        <v>0</v>
      </c>
      <c r="N143" s="35">
        <v>0</v>
      </c>
      <c r="O143" s="35">
        <v>0</v>
      </c>
      <c r="P143" s="35">
        <v>0</v>
      </c>
      <c r="Q143" s="35">
        <v>0</v>
      </c>
      <c r="R143" s="34">
        <v>0</v>
      </c>
      <c r="S143" s="35">
        <v>0</v>
      </c>
      <c r="T143" s="35">
        <v>0</v>
      </c>
      <c r="U143" s="35">
        <v>0</v>
      </c>
      <c r="V143" s="35">
        <v>0</v>
      </c>
      <c r="W143" s="35">
        <v>0</v>
      </c>
      <c r="X143" s="35">
        <v>0</v>
      </c>
      <c r="Y143" s="35">
        <v>0</v>
      </c>
      <c r="Z143" s="35">
        <v>0</v>
      </c>
      <c r="AA143" s="35">
        <v>0</v>
      </c>
      <c r="AB143" s="35">
        <v>0</v>
      </c>
      <c r="AC143" s="35">
        <v>0</v>
      </c>
      <c r="AD143" s="35">
        <v>0</v>
      </c>
      <c r="AE143" s="35">
        <v>0</v>
      </c>
      <c r="AF143" s="36">
        <v>0</v>
      </c>
      <c r="BF143" s="7"/>
      <c r="BG143" s="24"/>
      <c r="BH143" s="24"/>
      <c r="BI143" s="24"/>
      <c r="BJ143" s="24"/>
      <c r="BK143" s="24"/>
      <c r="BL143" s="24"/>
      <c r="BM143" s="24"/>
      <c r="BN143" s="24"/>
      <c r="BO143" s="24"/>
      <c r="BP143" s="24"/>
      <c r="BQ143" s="24"/>
      <c r="BR143" s="24"/>
      <c r="BS143" s="24"/>
      <c r="BT143" s="24"/>
      <c r="BU143" s="24"/>
      <c r="BV143" s="24"/>
      <c r="BW143" s="24"/>
      <c r="BX143" s="24"/>
      <c r="BY143" s="24"/>
      <c r="BZ143" s="24"/>
      <c r="CA143" s="24"/>
      <c r="CB143" s="24"/>
      <c r="CC143" s="24"/>
      <c r="CD143" s="24"/>
    </row>
    <row r="144" spans="1:82" ht="37.5" x14ac:dyDescent="0.25">
      <c r="A144" s="32" t="s">
        <v>220</v>
      </c>
      <c r="B144" s="33" t="s">
        <v>221</v>
      </c>
      <c r="C144" s="34">
        <v>0</v>
      </c>
      <c r="D144" s="35">
        <v>0</v>
      </c>
      <c r="E144" s="35">
        <v>0</v>
      </c>
      <c r="F144" s="35">
        <v>0</v>
      </c>
      <c r="G144" s="35">
        <v>0</v>
      </c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35">
        <v>0</v>
      </c>
      <c r="N144" s="35">
        <v>0</v>
      </c>
      <c r="O144" s="35">
        <v>0</v>
      </c>
      <c r="P144" s="35">
        <v>0</v>
      </c>
      <c r="Q144" s="35">
        <v>0</v>
      </c>
      <c r="R144" s="34">
        <v>0</v>
      </c>
      <c r="S144" s="35">
        <v>0</v>
      </c>
      <c r="T144" s="35">
        <v>0</v>
      </c>
      <c r="U144" s="35">
        <v>0</v>
      </c>
      <c r="V144" s="35">
        <v>0</v>
      </c>
      <c r="W144" s="35">
        <v>0</v>
      </c>
      <c r="X144" s="35">
        <v>0</v>
      </c>
      <c r="Y144" s="35">
        <v>0</v>
      </c>
      <c r="Z144" s="35">
        <v>0</v>
      </c>
      <c r="AA144" s="35">
        <v>0</v>
      </c>
      <c r="AB144" s="35">
        <v>0</v>
      </c>
      <c r="AC144" s="35">
        <v>0</v>
      </c>
      <c r="AD144" s="35">
        <v>0</v>
      </c>
      <c r="AE144" s="35">
        <v>0</v>
      </c>
      <c r="AF144" s="36">
        <v>0</v>
      </c>
      <c r="BF144" s="7"/>
      <c r="BG144" s="24"/>
      <c r="BH144" s="24"/>
      <c r="BI144" s="24"/>
      <c r="BJ144" s="24"/>
      <c r="BK144" s="24"/>
      <c r="BL144" s="24"/>
      <c r="BM144" s="24"/>
      <c r="BN144" s="24"/>
      <c r="BO144" s="24"/>
      <c r="BP144" s="24"/>
      <c r="BQ144" s="24"/>
      <c r="BR144" s="24"/>
      <c r="BS144" s="24"/>
      <c r="BT144" s="24"/>
      <c r="BU144" s="24"/>
      <c r="BV144" s="24"/>
      <c r="BW144" s="24"/>
      <c r="BX144" s="24"/>
      <c r="BY144" s="24"/>
      <c r="BZ144" s="24"/>
      <c r="CA144" s="24"/>
      <c r="CB144" s="24"/>
      <c r="CC144" s="24"/>
      <c r="CD144" s="24"/>
    </row>
    <row r="145" spans="1:82" x14ac:dyDescent="0.25">
      <c r="A145" s="32" t="s">
        <v>222</v>
      </c>
      <c r="B145" s="33" t="s">
        <v>228</v>
      </c>
      <c r="C145" s="34">
        <v>72.447692373342491</v>
      </c>
      <c r="D145" s="35">
        <v>403.59107167200102</v>
      </c>
      <c r="E145" s="35">
        <v>-331.14337929865854</v>
      </c>
      <c r="F145" s="35">
        <v>72.449001544909351</v>
      </c>
      <c r="G145" s="35">
        <v>403.59836479533402</v>
      </c>
      <c r="H145" s="35">
        <v>-331.1493632504247</v>
      </c>
      <c r="I145" s="35">
        <v>72.447507177337727</v>
      </c>
      <c r="J145" s="35">
        <v>403.59003998346009</v>
      </c>
      <c r="K145" s="35">
        <v>-331.14253280612235</v>
      </c>
      <c r="L145" s="35">
        <v>66.259060798662176</v>
      </c>
      <c r="M145" s="35">
        <v>254.5913067037755</v>
      </c>
      <c r="N145" s="35">
        <v>-188.33224590511333</v>
      </c>
      <c r="O145" s="35">
        <v>283.60326189425177</v>
      </c>
      <c r="P145" s="35">
        <v>1465.3707831545707</v>
      </c>
      <c r="Q145" s="35">
        <v>-1181.767521260319</v>
      </c>
      <c r="R145" s="34">
        <v>51.632508623416619</v>
      </c>
      <c r="S145" s="35">
        <v>217.42503631329799</v>
      </c>
      <c r="T145" s="35">
        <v>-165.79252768988138</v>
      </c>
      <c r="U145" s="35">
        <v>51.632618102655577</v>
      </c>
      <c r="V145" s="35">
        <v>217.4254973315235</v>
      </c>
      <c r="W145" s="35">
        <v>-165.79287922886792</v>
      </c>
      <c r="X145" s="35">
        <v>51.633635472693967</v>
      </c>
      <c r="Y145" s="35">
        <v>217.42978148744464</v>
      </c>
      <c r="Z145" s="35">
        <v>-165.79614601475066</v>
      </c>
      <c r="AA145" s="35">
        <v>51.633214059010001</v>
      </c>
      <c r="AB145" s="35">
        <v>217.42800690999371</v>
      </c>
      <c r="AC145" s="35">
        <v>-165.7947928509837</v>
      </c>
      <c r="AD145" s="35">
        <v>206.53197625777619</v>
      </c>
      <c r="AE145" s="35">
        <v>869.70832204225985</v>
      </c>
      <c r="AF145" s="36">
        <v>-663.1763457844836</v>
      </c>
      <c r="BF145" s="7"/>
      <c r="BG145" s="24"/>
      <c r="BH145" s="24"/>
      <c r="BI145" s="24"/>
      <c r="BJ145" s="24"/>
      <c r="BK145" s="24"/>
      <c r="BL145" s="24"/>
      <c r="BM145" s="24"/>
      <c r="BN145" s="24"/>
      <c r="BO145" s="24"/>
      <c r="BP145" s="24"/>
      <c r="BQ145" s="24"/>
      <c r="BR145" s="24"/>
      <c r="BS145" s="24"/>
      <c r="BT145" s="24"/>
      <c r="BU145" s="24"/>
      <c r="BV145" s="24"/>
      <c r="BW145" s="24"/>
      <c r="BX145" s="24"/>
      <c r="BY145" s="24"/>
      <c r="BZ145" s="24"/>
      <c r="CA145" s="24"/>
      <c r="CB145" s="24"/>
      <c r="CC145" s="24"/>
      <c r="CD145" s="24"/>
    </row>
    <row r="146" spans="1:82" x14ac:dyDescent="0.25">
      <c r="A146" s="32" t="s">
        <v>224</v>
      </c>
      <c r="B146" s="33" t="s">
        <v>229</v>
      </c>
      <c r="C146" s="34">
        <v>18179.107616733345</v>
      </c>
      <c r="D146" s="35">
        <v>17026.509499533338</v>
      </c>
      <c r="E146" s="35">
        <v>1152.5981172000065</v>
      </c>
      <c r="F146" s="35">
        <v>23581.8665712</v>
      </c>
      <c r="G146" s="35">
        <v>32452.944160000003</v>
      </c>
      <c r="H146" s="35">
        <v>-8871.0775888000026</v>
      </c>
      <c r="I146" s="35">
        <v>22583.171342237336</v>
      </c>
      <c r="J146" s="35">
        <v>37493.949998834214</v>
      </c>
      <c r="K146" s="35">
        <v>-14910.778656596878</v>
      </c>
      <c r="L146" s="35">
        <v>28241.022863400001</v>
      </c>
      <c r="M146" s="35">
        <v>35769.283276200003</v>
      </c>
      <c r="N146" s="35">
        <v>-7528.2604128000021</v>
      </c>
      <c r="O146" s="35">
        <v>92585.168393570682</v>
      </c>
      <c r="P146" s="35">
        <v>122742.68693456755</v>
      </c>
      <c r="Q146" s="35">
        <v>-30157.518540996869</v>
      </c>
      <c r="R146" s="34">
        <v>34516.877122933343</v>
      </c>
      <c r="S146" s="35">
        <v>35496.850236466664</v>
      </c>
      <c r="T146" s="35">
        <v>-979.97311353332043</v>
      </c>
      <c r="U146" s="35">
        <v>42378.929555199997</v>
      </c>
      <c r="V146" s="35">
        <v>67249.257481599998</v>
      </c>
      <c r="W146" s="35">
        <v>-24870.327926400001</v>
      </c>
      <c r="X146" s="35">
        <v>81258.322389733323</v>
      </c>
      <c r="Y146" s="35">
        <v>81025.972838033311</v>
      </c>
      <c r="Z146" s="35">
        <v>232.34955170001194</v>
      </c>
      <c r="AA146" s="35">
        <v>200522.23319570001</v>
      </c>
      <c r="AB146" s="35">
        <v>196420.26768309996</v>
      </c>
      <c r="AC146" s="35">
        <v>4101.965512600058</v>
      </c>
      <c r="AD146" s="35">
        <v>358676.3622635667</v>
      </c>
      <c r="AE146" s="35">
        <v>380192.34823919996</v>
      </c>
      <c r="AF146" s="36">
        <v>-21515.985975633259</v>
      </c>
      <c r="BF146" s="7"/>
      <c r="BG146" s="24"/>
      <c r="BH146" s="24"/>
      <c r="BI146" s="24"/>
      <c r="BJ146" s="24"/>
      <c r="BK146" s="24"/>
      <c r="BL146" s="24"/>
      <c r="BM146" s="24"/>
      <c r="BN146" s="24"/>
      <c r="BO146" s="24"/>
      <c r="BP146" s="24"/>
      <c r="BQ146" s="24"/>
      <c r="BR146" s="24"/>
      <c r="BS146" s="24"/>
      <c r="BT146" s="24"/>
      <c r="BU146" s="24"/>
      <c r="BV146" s="24"/>
      <c r="BW146" s="24"/>
      <c r="BX146" s="24"/>
      <c r="BY146" s="24"/>
      <c r="BZ146" s="24"/>
      <c r="CA146" s="24"/>
      <c r="CB146" s="24"/>
      <c r="CC146" s="24"/>
      <c r="CD146" s="24"/>
    </row>
    <row r="147" spans="1:82" ht="39" x14ac:dyDescent="0.25">
      <c r="A147" s="42" t="s">
        <v>230</v>
      </c>
      <c r="B147" s="51" t="s">
        <v>231</v>
      </c>
      <c r="C147" s="44">
        <v>308.24725000000012</v>
      </c>
      <c r="D147" s="45">
        <v>1380.4544844000006</v>
      </c>
      <c r="E147" s="28">
        <v>-1072.2072344000005</v>
      </c>
      <c r="F147" s="28">
        <v>1193.5508424</v>
      </c>
      <c r="G147" s="28">
        <v>84.645478399999988</v>
      </c>
      <c r="H147" s="28">
        <v>1108.905364</v>
      </c>
      <c r="I147" s="28">
        <v>306.18624134558996</v>
      </c>
      <c r="J147" s="28">
        <v>1315.1769093859798</v>
      </c>
      <c r="K147" s="28">
        <v>-1008.9906680403899</v>
      </c>
      <c r="L147" s="28">
        <v>447.51768599999997</v>
      </c>
      <c r="M147" s="28">
        <v>704.40446159999999</v>
      </c>
      <c r="N147" s="28">
        <v>-256.88677560000002</v>
      </c>
      <c r="O147" s="28">
        <v>2255.5020197455901</v>
      </c>
      <c r="P147" s="28">
        <v>3484.6813337859803</v>
      </c>
      <c r="Q147" s="28">
        <v>-1229.1793140403902</v>
      </c>
      <c r="R147" s="44">
        <v>395.75997706666669</v>
      </c>
      <c r="S147" s="45">
        <v>1109.4460234000001</v>
      </c>
      <c r="T147" s="28">
        <v>-713.68604633333337</v>
      </c>
      <c r="U147" s="28">
        <v>392.78064959999995</v>
      </c>
      <c r="V147" s="28">
        <v>24.794854399999995</v>
      </c>
      <c r="W147" s="28">
        <v>367.98579519999993</v>
      </c>
      <c r="X147" s="28">
        <v>437.24959256666659</v>
      </c>
      <c r="Y147" s="28">
        <v>496.70945603333337</v>
      </c>
      <c r="Z147" s="28">
        <v>-59.459863466666775</v>
      </c>
      <c r="AA147" s="28">
        <v>483.6087187</v>
      </c>
      <c r="AB147" s="28">
        <v>5455.7406446999994</v>
      </c>
      <c r="AC147" s="28">
        <v>-4972.1319259999991</v>
      </c>
      <c r="AD147" s="45">
        <v>1709.3989379333332</v>
      </c>
      <c r="AE147" s="45">
        <v>7086.6909785333328</v>
      </c>
      <c r="AF147" s="29">
        <v>-5377.2920405999994</v>
      </c>
      <c r="BF147" s="7"/>
      <c r="BG147" s="24"/>
      <c r="BH147" s="24"/>
      <c r="BI147" s="24"/>
      <c r="BJ147" s="24"/>
      <c r="BK147" s="24"/>
      <c r="BL147" s="24"/>
      <c r="BM147" s="24"/>
      <c r="BN147" s="24"/>
      <c r="BO147" s="24"/>
      <c r="BP147" s="24"/>
      <c r="BQ147" s="24"/>
      <c r="BR147" s="24"/>
      <c r="BS147" s="24"/>
      <c r="BT147" s="24"/>
      <c r="BU147" s="24"/>
      <c r="BV147" s="24"/>
      <c r="BW147" s="24"/>
      <c r="BX147" s="24"/>
      <c r="BY147" s="24"/>
      <c r="BZ147" s="24"/>
      <c r="CA147" s="24"/>
      <c r="CB147" s="24"/>
      <c r="CC147" s="24"/>
      <c r="CD147" s="24"/>
    </row>
    <row r="148" spans="1:82" ht="19.5" x14ac:dyDescent="0.25">
      <c r="A148" s="42" t="s">
        <v>232</v>
      </c>
      <c r="B148" s="51" t="s">
        <v>233</v>
      </c>
      <c r="C148" s="44">
        <v>97611.953636284961</v>
      </c>
      <c r="D148" s="45">
        <v>138621.01009102335</v>
      </c>
      <c r="E148" s="28">
        <v>-41009.056454738384</v>
      </c>
      <c r="F148" s="28">
        <v>162528.75971510104</v>
      </c>
      <c r="G148" s="28">
        <v>117640.47281113415</v>
      </c>
      <c r="H148" s="28">
        <v>44888.286903966888</v>
      </c>
      <c r="I148" s="28">
        <v>118532.2040296756</v>
      </c>
      <c r="J148" s="28">
        <v>130927.77634876067</v>
      </c>
      <c r="K148" s="28">
        <v>-12395.572319085069</v>
      </c>
      <c r="L148" s="28">
        <v>108592.20532133996</v>
      </c>
      <c r="M148" s="28">
        <v>106816.73334763937</v>
      </c>
      <c r="N148" s="28">
        <v>1775.4719737005944</v>
      </c>
      <c r="O148" s="28">
        <v>487265.12270240154</v>
      </c>
      <c r="P148" s="28">
        <v>494005.99259855755</v>
      </c>
      <c r="Q148" s="28">
        <v>-6740.8698961560149</v>
      </c>
      <c r="R148" s="44">
        <v>129709.55935520292</v>
      </c>
      <c r="S148" s="45">
        <v>111126.22468238584</v>
      </c>
      <c r="T148" s="28">
        <v>18583.334672817073</v>
      </c>
      <c r="U148" s="28">
        <v>164572.34551356887</v>
      </c>
      <c r="V148" s="28">
        <v>120034.45942338607</v>
      </c>
      <c r="W148" s="28">
        <v>44537.886090182801</v>
      </c>
      <c r="X148" s="28">
        <v>162610.81445929408</v>
      </c>
      <c r="Y148" s="28">
        <v>128721.40759492393</v>
      </c>
      <c r="Z148" s="28">
        <v>33889.406864370147</v>
      </c>
      <c r="AA148" s="28">
        <v>117484.20215204763</v>
      </c>
      <c r="AB148" s="28">
        <v>155634.34448984941</v>
      </c>
      <c r="AC148" s="28">
        <v>-38150.142337801779</v>
      </c>
      <c r="AD148" s="45">
        <v>574376.92148011352</v>
      </c>
      <c r="AE148" s="45">
        <v>515516.43619054527</v>
      </c>
      <c r="AF148" s="29">
        <v>58860.485289568256</v>
      </c>
      <c r="BF148" s="7"/>
      <c r="BG148" s="24"/>
      <c r="BH148" s="24"/>
      <c r="BI148" s="24"/>
      <c r="BJ148" s="24"/>
      <c r="BK148" s="24"/>
      <c r="BL148" s="24"/>
      <c r="BM148" s="24"/>
      <c r="BN148" s="24"/>
      <c r="BO148" s="24"/>
      <c r="BP148" s="24"/>
      <c r="BQ148" s="24"/>
      <c r="BR148" s="24"/>
      <c r="BS148" s="24"/>
      <c r="BT148" s="24"/>
      <c r="BU148" s="24"/>
      <c r="BV148" s="24"/>
      <c r="BW148" s="24"/>
      <c r="BX148" s="24"/>
      <c r="BY148" s="24"/>
      <c r="BZ148" s="24"/>
      <c r="CA148" s="24"/>
      <c r="CB148" s="24"/>
      <c r="CC148" s="24"/>
      <c r="CD148" s="24"/>
    </row>
    <row r="149" spans="1:82" x14ac:dyDescent="0.25">
      <c r="A149" s="32" t="s">
        <v>234</v>
      </c>
      <c r="B149" s="33" t="s">
        <v>219</v>
      </c>
      <c r="C149" s="34">
        <v>0</v>
      </c>
      <c r="D149" s="35">
        <v>0</v>
      </c>
      <c r="E149" s="35">
        <v>0</v>
      </c>
      <c r="F149" s="35">
        <v>0</v>
      </c>
      <c r="G149" s="35">
        <v>0</v>
      </c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M149" s="35">
        <v>0</v>
      </c>
      <c r="N149" s="35">
        <v>0</v>
      </c>
      <c r="O149" s="35">
        <v>0</v>
      </c>
      <c r="P149" s="35">
        <v>0</v>
      </c>
      <c r="Q149" s="35">
        <v>0</v>
      </c>
      <c r="R149" s="34">
        <v>0</v>
      </c>
      <c r="S149" s="35">
        <v>0</v>
      </c>
      <c r="T149" s="35">
        <v>0</v>
      </c>
      <c r="U149" s="35">
        <v>0</v>
      </c>
      <c r="V149" s="35">
        <v>0</v>
      </c>
      <c r="W149" s="35">
        <v>0</v>
      </c>
      <c r="X149" s="35">
        <v>0</v>
      </c>
      <c r="Y149" s="35">
        <v>0</v>
      </c>
      <c r="Z149" s="35">
        <v>0</v>
      </c>
      <c r="AA149" s="35">
        <v>0</v>
      </c>
      <c r="AB149" s="35">
        <v>0</v>
      </c>
      <c r="AC149" s="35">
        <v>0</v>
      </c>
      <c r="AD149" s="35">
        <v>0</v>
      </c>
      <c r="AE149" s="35">
        <v>0</v>
      </c>
      <c r="AF149" s="36">
        <v>0</v>
      </c>
      <c r="BF149" s="7"/>
      <c r="BG149" s="24"/>
      <c r="BH149" s="24"/>
      <c r="BI149" s="24"/>
      <c r="BJ149" s="24"/>
      <c r="BK149" s="24"/>
      <c r="BL149" s="24"/>
      <c r="BM149" s="24"/>
      <c r="BN149" s="24"/>
      <c r="BO149" s="24"/>
      <c r="BP149" s="24"/>
      <c r="BQ149" s="24"/>
      <c r="BR149" s="24"/>
      <c r="BS149" s="24"/>
      <c r="BT149" s="24"/>
      <c r="BU149" s="24"/>
      <c r="BV149" s="24"/>
      <c r="BW149" s="24"/>
      <c r="BX149" s="24"/>
      <c r="BY149" s="24"/>
      <c r="BZ149" s="24"/>
      <c r="CA149" s="24"/>
      <c r="CB149" s="24"/>
      <c r="CC149" s="24"/>
      <c r="CD149" s="24"/>
    </row>
    <row r="150" spans="1:82" x14ac:dyDescent="0.25">
      <c r="A150" s="32" t="s">
        <v>235</v>
      </c>
      <c r="B150" s="33" t="s">
        <v>161</v>
      </c>
      <c r="C150" s="34">
        <v>0</v>
      </c>
      <c r="D150" s="35">
        <v>0</v>
      </c>
      <c r="E150" s="35">
        <v>0</v>
      </c>
      <c r="F150" s="35">
        <v>0</v>
      </c>
      <c r="G150" s="35">
        <v>0</v>
      </c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M150" s="35">
        <v>0</v>
      </c>
      <c r="N150" s="35">
        <v>0</v>
      </c>
      <c r="O150" s="35">
        <v>0</v>
      </c>
      <c r="P150" s="35">
        <v>0</v>
      </c>
      <c r="Q150" s="35">
        <v>0</v>
      </c>
      <c r="R150" s="34">
        <v>0</v>
      </c>
      <c r="S150" s="35">
        <v>0</v>
      </c>
      <c r="T150" s="35">
        <v>0</v>
      </c>
      <c r="U150" s="35">
        <v>0</v>
      </c>
      <c r="V150" s="35">
        <v>0</v>
      </c>
      <c r="W150" s="35">
        <v>0</v>
      </c>
      <c r="X150" s="35">
        <v>0</v>
      </c>
      <c r="Y150" s="35">
        <v>0</v>
      </c>
      <c r="Z150" s="35">
        <v>0</v>
      </c>
      <c r="AA150" s="35">
        <v>0</v>
      </c>
      <c r="AB150" s="35">
        <v>0</v>
      </c>
      <c r="AC150" s="35">
        <v>0</v>
      </c>
      <c r="AD150" s="35">
        <v>0</v>
      </c>
      <c r="AE150" s="35">
        <v>0</v>
      </c>
      <c r="AF150" s="36">
        <v>0</v>
      </c>
      <c r="BF150" s="7"/>
      <c r="BG150" s="24"/>
      <c r="BH150" s="24"/>
      <c r="BI150" s="24"/>
      <c r="BJ150" s="24"/>
      <c r="BK150" s="24"/>
      <c r="BL150" s="24"/>
      <c r="BM150" s="24"/>
      <c r="BN150" s="24"/>
      <c r="BO150" s="24"/>
      <c r="BP150" s="24"/>
      <c r="BQ150" s="24"/>
      <c r="BR150" s="24"/>
      <c r="BS150" s="24"/>
      <c r="BT150" s="24"/>
      <c r="BU150" s="24"/>
      <c r="BV150" s="24"/>
      <c r="BW150" s="24"/>
      <c r="BX150" s="24"/>
      <c r="BY150" s="24"/>
      <c r="BZ150" s="24"/>
      <c r="CA150" s="24"/>
      <c r="CB150" s="24"/>
      <c r="CC150" s="24"/>
      <c r="CD150" s="24"/>
    </row>
    <row r="151" spans="1:82" x14ac:dyDescent="0.25">
      <c r="A151" s="32" t="s">
        <v>236</v>
      </c>
      <c r="B151" s="33" t="s">
        <v>237</v>
      </c>
      <c r="C151" s="34">
        <v>0</v>
      </c>
      <c r="D151" s="35">
        <v>0</v>
      </c>
      <c r="E151" s="35">
        <v>0</v>
      </c>
      <c r="F151" s="35">
        <v>0</v>
      </c>
      <c r="G151" s="35">
        <v>0</v>
      </c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M151" s="35">
        <v>0</v>
      </c>
      <c r="N151" s="35">
        <v>0</v>
      </c>
      <c r="O151" s="35">
        <v>0</v>
      </c>
      <c r="P151" s="35">
        <v>0</v>
      </c>
      <c r="Q151" s="35">
        <v>0</v>
      </c>
      <c r="R151" s="34">
        <v>0</v>
      </c>
      <c r="S151" s="35">
        <v>0</v>
      </c>
      <c r="T151" s="35">
        <v>0</v>
      </c>
      <c r="U151" s="35">
        <v>0</v>
      </c>
      <c r="V151" s="35">
        <v>0</v>
      </c>
      <c r="W151" s="35">
        <v>0</v>
      </c>
      <c r="X151" s="35">
        <v>0</v>
      </c>
      <c r="Y151" s="35">
        <v>0</v>
      </c>
      <c r="Z151" s="35">
        <v>0</v>
      </c>
      <c r="AA151" s="35">
        <v>0</v>
      </c>
      <c r="AB151" s="35">
        <v>0</v>
      </c>
      <c r="AC151" s="35">
        <v>0</v>
      </c>
      <c r="AD151" s="35">
        <v>0</v>
      </c>
      <c r="AE151" s="35">
        <v>0</v>
      </c>
      <c r="AF151" s="36">
        <v>0</v>
      </c>
      <c r="BF151" s="7"/>
      <c r="BG151" s="24"/>
      <c r="BH151" s="24"/>
      <c r="BI151" s="24"/>
      <c r="BJ151" s="24"/>
      <c r="BK151" s="24"/>
      <c r="BL151" s="24"/>
      <c r="BM151" s="24"/>
      <c r="BN151" s="24"/>
      <c r="BO151" s="24"/>
      <c r="BP151" s="24"/>
      <c r="BQ151" s="24"/>
      <c r="BR151" s="24"/>
      <c r="BS151" s="24"/>
      <c r="BT151" s="24"/>
      <c r="BU151" s="24"/>
      <c r="BV151" s="24"/>
      <c r="BW151" s="24"/>
      <c r="BX151" s="24"/>
      <c r="BY151" s="24"/>
      <c r="BZ151" s="24"/>
      <c r="CA151" s="24"/>
      <c r="CB151" s="24"/>
      <c r="CC151" s="24"/>
      <c r="CD151" s="24"/>
    </row>
    <row r="152" spans="1:82" x14ac:dyDescent="0.25">
      <c r="A152" s="52" t="s">
        <v>238</v>
      </c>
      <c r="B152" s="54" t="s">
        <v>229</v>
      </c>
      <c r="C152" s="34">
        <v>97611.953636284961</v>
      </c>
      <c r="D152" s="35">
        <v>138621.01009102335</v>
      </c>
      <c r="E152" s="35">
        <v>-41009.056454738384</v>
      </c>
      <c r="F152" s="35">
        <v>162528.75971510104</v>
      </c>
      <c r="G152" s="35">
        <v>117640.47281113415</v>
      </c>
      <c r="H152" s="35">
        <v>44888.286903966888</v>
      </c>
      <c r="I152" s="35">
        <v>118532.2040296756</v>
      </c>
      <c r="J152" s="35">
        <v>130927.77634876067</v>
      </c>
      <c r="K152" s="35">
        <v>-12395.572319085069</v>
      </c>
      <c r="L152" s="35">
        <v>108592.20532133996</v>
      </c>
      <c r="M152" s="35">
        <v>106816.73334763937</v>
      </c>
      <c r="N152" s="35">
        <v>1775.4719737005944</v>
      </c>
      <c r="O152" s="35">
        <v>487265.12270240154</v>
      </c>
      <c r="P152" s="35">
        <v>494005.99259855755</v>
      </c>
      <c r="Q152" s="35">
        <v>-6740.8698961560149</v>
      </c>
      <c r="R152" s="34">
        <v>129709.55935520292</v>
      </c>
      <c r="S152" s="35">
        <v>111126.22468238584</v>
      </c>
      <c r="T152" s="35">
        <v>18583.334672817073</v>
      </c>
      <c r="U152" s="35">
        <v>164572.34551356887</v>
      </c>
      <c r="V152" s="35">
        <v>120034.45942338607</v>
      </c>
      <c r="W152" s="35">
        <v>44537.886090182801</v>
      </c>
      <c r="X152" s="35">
        <v>162610.81445929408</v>
      </c>
      <c r="Y152" s="35">
        <v>128721.40759492393</v>
      </c>
      <c r="Z152" s="35">
        <v>33889.406864370147</v>
      </c>
      <c r="AA152" s="35">
        <v>117484.20215204763</v>
      </c>
      <c r="AB152" s="35">
        <v>155634.34448984941</v>
      </c>
      <c r="AC152" s="35">
        <v>-38150.142337801779</v>
      </c>
      <c r="AD152" s="35">
        <v>574376.92148011352</v>
      </c>
      <c r="AE152" s="35">
        <v>515516.43619054527</v>
      </c>
      <c r="AF152" s="36">
        <v>58860.485289568256</v>
      </c>
      <c r="BF152" s="7"/>
      <c r="BG152" s="24"/>
      <c r="BH152" s="24"/>
      <c r="BI152" s="24"/>
      <c r="BJ152" s="24"/>
      <c r="BK152" s="24"/>
      <c r="BL152" s="24"/>
      <c r="BM152" s="24"/>
      <c r="BN152" s="24"/>
      <c r="BO152" s="24"/>
      <c r="BP152" s="24"/>
      <c r="BQ152" s="24"/>
      <c r="BR152" s="24"/>
      <c r="BS152" s="24"/>
      <c r="BT152" s="24"/>
      <c r="BU152" s="24"/>
      <c r="BV152" s="24"/>
      <c r="BW152" s="24"/>
      <c r="BX152" s="24"/>
      <c r="BY152" s="24"/>
      <c r="BZ152" s="24"/>
      <c r="CA152" s="24"/>
      <c r="CB152" s="24"/>
      <c r="CC152" s="24"/>
      <c r="CD152" s="24"/>
    </row>
    <row r="153" spans="1:82" ht="19.5" x14ac:dyDescent="0.25">
      <c r="A153" s="42" t="s">
        <v>239</v>
      </c>
      <c r="B153" s="51" t="s">
        <v>240</v>
      </c>
      <c r="C153" s="30">
        <v>32412.695341452541</v>
      </c>
      <c r="D153" s="28">
        <v>40036.743268381812</v>
      </c>
      <c r="E153" s="28">
        <v>-7624.04792692927</v>
      </c>
      <c r="F153" s="28">
        <v>63794.255809300928</v>
      </c>
      <c r="G153" s="28">
        <v>39796.545555464356</v>
      </c>
      <c r="H153" s="28">
        <v>23997.710253836573</v>
      </c>
      <c r="I153" s="28">
        <v>-3642.7264384885975</v>
      </c>
      <c r="J153" s="28">
        <v>79660.85011734422</v>
      </c>
      <c r="K153" s="28">
        <v>-83303.576555832813</v>
      </c>
      <c r="L153" s="28">
        <v>84023.286710031331</v>
      </c>
      <c r="M153" s="28">
        <v>49356.606427049956</v>
      </c>
      <c r="N153" s="28">
        <v>34666.680282981375</v>
      </c>
      <c r="O153" s="28">
        <v>176587.51142229623</v>
      </c>
      <c r="P153" s="28">
        <v>208850.74536824034</v>
      </c>
      <c r="Q153" s="28">
        <v>-32263.233945944114</v>
      </c>
      <c r="R153" s="30">
        <v>52165.725853178694</v>
      </c>
      <c r="S153" s="28">
        <v>39038.810126138036</v>
      </c>
      <c r="T153" s="28">
        <v>13126.915727040658</v>
      </c>
      <c r="U153" s="28">
        <v>92421.0539679059</v>
      </c>
      <c r="V153" s="28">
        <v>18975.222459156594</v>
      </c>
      <c r="W153" s="28">
        <v>73445.83150874931</v>
      </c>
      <c r="X153" s="28">
        <v>7980.0181886784167</v>
      </c>
      <c r="Y153" s="28">
        <v>59286.182158914162</v>
      </c>
      <c r="Z153" s="28">
        <v>-51306.163970235742</v>
      </c>
      <c r="AA153" s="28">
        <v>143084.67518748174</v>
      </c>
      <c r="AB153" s="28">
        <v>43982.24658627469</v>
      </c>
      <c r="AC153" s="28">
        <v>99102.428601207052</v>
      </c>
      <c r="AD153" s="28">
        <v>295651.47319724475</v>
      </c>
      <c r="AE153" s="28">
        <v>161282.46133048349</v>
      </c>
      <c r="AF153" s="29">
        <v>134369.01186676126</v>
      </c>
      <c r="BF153" s="7"/>
      <c r="BG153" s="24"/>
      <c r="BH153" s="24"/>
      <c r="BI153" s="24"/>
      <c r="BJ153" s="24"/>
      <c r="BK153" s="24"/>
      <c r="BL153" s="24"/>
      <c r="BM153" s="24"/>
      <c r="BN153" s="24"/>
      <c r="BO153" s="24"/>
      <c r="BP153" s="24"/>
      <c r="BQ153" s="24"/>
      <c r="BR153" s="24"/>
      <c r="BS153" s="24"/>
      <c r="BT153" s="24"/>
      <c r="BU153" s="24"/>
      <c r="BV153" s="24"/>
      <c r="BW153" s="24"/>
      <c r="BX153" s="24"/>
      <c r="BY153" s="24"/>
      <c r="BZ153" s="24"/>
      <c r="CA153" s="24"/>
      <c r="CB153" s="24"/>
      <c r="CC153" s="24"/>
      <c r="CD153" s="24"/>
    </row>
    <row r="154" spans="1:82" ht="19.5" x14ac:dyDescent="0.25">
      <c r="A154" s="42" t="s">
        <v>241</v>
      </c>
      <c r="B154" s="51" t="s">
        <v>242</v>
      </c>
      <c r="C154" s="30">
        <v>0</v>
      </c>
      <c r="D154" s="28">
        <v>0</v>
      </c>
      <c r="E154" s="28">
        <v>0</v>
      </c>
      <c r="F154" s="28">
        <v>0</v>
      </c>
      <c r="G154" s="28">
        <v>0</v>
      </c>
      <c r="H154" s="28">
        <v>0</v>
      </c>
      <c r="I154" s="28">
        <v>0</v>
      </c>
      <c r="J154" s="28">
        <v>0</v>
      </c>
      <c r="K154" s="28">
        <v>0</v>
      </c>
      <c r="L154" s="28">
        <v>0</v>
      </c>
      <c r="M154" s="28">
        <v>0</v>
      </c>
      <c r="N154" s="28">
        <v>0</v>
      </c>
      <c r="O154" s="28">
        <v>0</v>
      </c>
      <c r="P154" s="28">
        <v>0</v>
      </c>
      <c r="Q154" s="28">
        <v>0</v>
      </c>
      <c r="R154" s="30">
        <v>0</v>
      </c>
      <c r="S154" s="28">
        <v>0</v>
      </c>
      <c r="T154" s="28">
        <v>0</v>
      </c>
      <c r="U154" s="28">
        <v>0</v>
      </c>
      <c r="V154" s="28">
        <v>0</v>
      </c>
      <c r="W154" s="28">
        <v>0</v>
      </c>
      <c r="X154" s="28">
        <v>0</v>
      </c>
      <c r="Y154" s="28">
        <v>0</v>
      </c>
      <c r="Z154" s="28">
        <v>0</v>
      </c>
      <c r="AA154" s="28">
        <v>0</v>
      </c>
      <c r="AB154" s="28">
        <v>0</v>
      </c>
      <c r="AC154" s="28">
        <v>0</v>
      </c>
      <c r="AD154" s="28">
        <v>0</v>
      </c>
      <c r="AE154" s="28">
        <v>0</v>
      </c>
      <c r="AF154" s="29">
        <v>0</v>
      </c>
      <c r="BF154" s="7"/>
      <c r="BG154" s="24"/>
      <c r="BH154" s="24"/>
      <c r="BI154" s="24"/>
      <c r="BJ154" s="24"/>
      <c r="BK154" s="24"/>
      <c r="BL154" s="24"/>
      <c r="BM154" s="24"/>
      <c r="BN154" s="24"/>
      <c r="BO154" s="24"/>
      <c r="BP154" s="24"/>
      <c r="BQ154" s="24"/>
      <c r="BR154" s="24"/>
      <c r="BS154" s="24"/>
      <c r="BT154" s="24"/>
      <c r="BU154" s="24"/>
      <c r="BV154" s="24"/>
      <c r="BW154" s="24"/>
      <c r="BX154" s="24"/>
      <c r="BY154" s="24"/>
      <c r="BZ154" s="24"/>
      <c r="CA154" s="24"/>
      <c r="CB154" s="24"/>
      <c r="CC154" s="24"/>
      <c r="CD154" s="24"/>
    </row>
    <row r="155" spans="1:82" x14ac:dyDescent="0.25">
      <c r="A155" s="49">
        <v>3.5</v>
      </c>
      <c r="B155" s="31" t="s">
        <v>141</v>
      </c>
      <c r="C155" s="30">
        <v>0</v>
      </c>
      <c r="D155" s="28">
        <v>200825.83958393772</v>
      </c>
      <c r="E155" s="28">
        <v>-200825.83958393772</v>
      </c>
      <c r="F155" s="28">
        <v>0</v>
      </c>
      <c r="G155" s="28">
        <v>20818.999084684125</v>
      </c>
      <c r="H155" s="28">
        <v>-20818.999084684125</v>
      </c>
      <c r="I155" s="28">
        <v>0</v>
      </c>
      <c r="J155" s="28">
        <v>49947.157101470817</v>
      </c>
      <c r="K155" s="28">
        <v>-49947.157101470817</v>
      </c>
      <c r="L155" s="28">
        <v>0</v>
      </c>
      <c r="M155" s="28">
        <v>255339.23547386689</v>
      </c>
      <c r="N155" s="28">
        <v>-255339.23547386689</v>
      </c>
      <c r="O155" s="28">
        <v>0</v>
      </c>
      <c r="P155" s="28">
        <v>526931.23124395951</v>
      </c>
      <c r="Q155" s="28">
        <v>-526931.23124395951</v>
      </c>
      <c r="R155" s="30">
        <v>0</v>
      </c>
      <c r="S155" s="28">
        <v>43596.833419649483</v>
      </c>
      <c r="T155" s="28">
        <v>-43596.833419649483</v>
      </c>
      <c r="U155" s="28">
        <v>0</v>
      </c>
      <c r="V155" s="28">
        <v>155918.62158845496</v>
      </c>
      <c r="W155" s="28">
        <v>-155918.62158845496</v>
      </c>
      <c r="X155" s="28">
        <v>318080.66385384661</v>
      </c>
      <c r="Y155" s="28">
        <v>0</v>
      </c>
      <c r="Z155" s="28">
        <v>318080.66385384661</v>
      </c>
      <c r="AA155" s="28">
        <v>0</v>
      </c>
      <c r="AB155" s="28">
        <v>76155.45613636855</v>
      </c>
      <c r="AC155" s="28">
        <v>-76155.45613636855</v>
      </c>
      <c r="AD155" s="28">
        <v>318080.66385384661</v>
      </c>
      <c r="AE155" s="28">
        <v>275670.91114447301</v>
      </c>
      <c r="AF155" s="29">
        <v>42409.752709373599</v>
      </c>
      <c r="BF155" s="7"/>
      <c r="BG155" s="24"/>
      <c r="BH155" s="24"/>
      <c r="BI155" s="24"/>
      <c r="BJ155" s="24"/>
      <c r="BK155" s="24"/>
      <c r="BL155" s="24"/>
      <c r="BM155" s="24"/>
      <c r="BN155" s="24"/>
      <c r="BO155" s="24"/>
      <c r="BP155" s="24"/>
      <c r="BQ155" s="24"/>
      <c r="BR155" s="24"/>
      <c r="BS155" s="24"/>
      <c r="BT155" s="24"/>
      <c r="BU155" s="24"/>
      <c r="BV155" s="24"/>
      <c r="BW155" s="24"/>
      <c r="BX155" s="24"/>
      <c r="BY155" s="24"/>
      <c r="BZ155" s="24"/>
      <c r="CA155" s="24"/>
      <c r="CB155" s="24"/>
      <c r="CC155" s="24"/>
      <c r="CD155" s="24"/>
    </row>
    <row r="156" spans="1:82" x14ac:dyDescent="0.25">
      <c r="A156" s="32" t="s">
        <v>243</v>
      </c>
      <c r="B156" s="33" t="s">
        <v>244</v>
      </c>
      <c r="C156" s="34">
        <v>0</v>
      </c>
      <c r="D156" s="35">
        <v>0</v>
      </c>
      <c r="E156" s="35">
        <v>0</v>
      </c>
      <c r="F156" s="35">
        <v>0</v>
      </c>
      <c r="G156" s="35">
        <v>0</v>
      </c>
      <c r="H156" s="35">
        <v>0</v>
      </c>
      <c r="I156" s="35">
        <v>0</v>
      </c>
      <c r="J156" s="35">
        <v>0</v>
      </c>
      <c r="K156" s="35">
        <v>0</v>
      </c>
      <c r="L156" s="35">
        <v>0</v>
      </c>
      <c r="M156" s="35">
        <v>0</v>
      </c>
      <c r="N156" s="35">
        <v>0</v>
      </c>
      <c r="O156" s="35">
        <v>0</v>
      </c>
      <c r="P156" s="35">
        <v>0</v>
      </c>
      <c r="Q156" s="35">
        <v>0</v>
      </c>
      <c r="R156" s="34">
        <v>0</v>
      </c>
      <c r="S156" s="35">
        <v>0</v>
      </c>
      <c r="T156" s="35">
        <v>0</v>
      </c>
      <c r="U156" s="35">
        <v>0</v>
      </c>
      <c r="V156" s="35">
        <v>0</v>
      </c>
      <c r="W156" s="35">
        <v>0</v>
      </c>
      <c r="X156" s="35">
        <v>0</v>
      </c>
      <c r="Y156" s="35">
        <v>0</v>
      </c>
      <c r="Z156" s="35">
        <v>0</v>
      </c>
      <c r="AA156" s="35">
        <v>0</v>
      </c>
      <c r="AB156" s="35">
        <v>0</v>
      </c>
      <c r="AC156" s="35">
        <v>0</v>
      </c>
      <c r="AD156" s="35">
        <v>0</v>
      </c>
      <c r="AE156" s="35">
        <v>0</v>
      </c>
      <c r="AF156" s="36">
        <v>0</v>
      </c>
      <c r="BF156" s="7"/>
      <c r="BG156" s="24"/>
      <c r="BH156" s="24"/>
      <c r="BI156" s="24"/>
      <c r="BJ156" s="24"/>
      <c r="BK156" s="24"/>
      <c r="BL156" s="24"/>
      <c r="BM156" s="24"/>
      <c r="BN156" s="24"/>
      <c r="BO156" s="24"/>
      <c r="BP156" s="24"/>
      <c r="BQ156" s="24"/>
      <c r="BR156" s="24"/>
      <c r="BS156" s="24"/>
      <c r="BT156" s="24"/>
      <c r="BU156" s="24"/>
      <c r="BV156" s="24"/>
      <c r="BW156" s="24"/>
      <c r="BX156" s="24"/>
      <c r="BY156" s="24"/>
      <c r="BZ156" s="24"/>
      <c r="CA156" s="24"/>
      <c r="CB156" s="24"/>
      <c r="CC156" s="24"/>
      <c r="CD156" s="24"/>
    </row>
    <row r="157" spans="1:82" x14ac:dyDescent="0.25">
      <c r="A157" s="32" t="s">
        <v>245</v>
      </c>
      <c r="B157" s="33" t="s">
        <v>246</v>
      </c>
      <c r="C157" s="34">
        <v>0</v>
      </c>
      <c r="D157" s="35">
        <v>0</v>
      </c>
      <c r="E157" s="35">
        <v>0</v>
      </c>
      <c r="F157" s="35">
        <v>0</v>
      </c>
      <c r="G157" s="35">
        <v>0</v>
      </c>
      <c r="H157" s="35">
        <v>0</v>
      </c>
      <c r="I157" s="35">
        <v>0</v>
      </c>
      <c r="J157" s="35">
        <v>0</v>
      </c>
      <c r="K157" s="35">
        <v>0</v>
      </c>
      <c r="L157" s="35">
        <v>0</v>
      </c>
      <c r="M157" s="35">
        <v>0</v>
      </c>
      <c r="N157" s="35">
        <v>0</v>
      </c>
      <c r="O157" s="35">
        <v>0</v>
      </c>
      <c r="P157" s="35">
        <v>0</v>
      </c>
      <c r="Q157" s="35">
        <v>0</v>
      </c>
      <c r="R157" s="34">
        <v>0</v>
      </c>
      <c r="S157" s="35">
        <v>0</v>
      </c>
      <c r="T157" s="35">
        <v>0</v>
      </c>
      <c r="U157" s="35">
        <v>0</v>
      </c>
      <c r="V157" s="35">
        <v>0</v>
      </c>
      <c r="W157" s="35">
        <v>0</v>
      </c>
      <c r="X157" s="35">
        <v>0</v>
      </c>
      <c r="Y157" s="35">
        <v>0</v>
      </c>
      <c r="Z157" s="35">
        <v>0</v>
      </c>
      <c r="AA157" s="35">
        <v>0</v>
      </c>
      <c r="AB157" s="35">
        <v>0</v>
      </c>
      <c r="AC157" s="35">
        <v>0</v>
      </c>
      <c r="AD157" s="35">
        <v>0</v>
      </c>
      <c r="AE157" s="35">
        <v>0</v>
      </c>
      <c r="AF157" s="36">
        <v>0</v>
      </c>
      <c r="BF157" s="7"/>
      <c r="BG157" s="24"/>
      <c r="BH157" s="24"/>
      <c r="BI157" s="24"/>
      <c r="BJ157" s="24"/>
      <c r="BK157" s="24"/>
      <c r="BL157" s="24"/>
      <c r="BM157" s="24"/>
      <c r="BN157" s="24"/>
      <c r="BO157" s="24"/>
      <c r="BP157" s="24"/>
      <c r="BQ157" s="24"/>
      <c r="BR157" s="24"/>
      <c r="BS157" s="24"/>
      <c r="BT157" s="24"/>
      <c r="BU157" s="24"/>
      <c r="BV157" s="24"/>
      <c r="BW157" s="24"/>
      <c r="BX157" s="24"/>
      <c r="BY157" s="24"/>
      <c r="BZ157" s="24"/>
      <c r="CA157" s="24"/>
      <c r="CB157" s="24"/>
      <c r="CC157" s="24"/>
      <c r="CD157" s="24"/>
    </row>
    <row r="158" spans="1:82" x14ac:dyDescent="0.25">
      <c r="A158" s="32" t="s">
        <v>247</v>
      </c>
      <c r="B158" s="33" t="s">
        <v>248</v>
      </c>
      <c r="C158" s="41">
        <v>0</v>
      </c>
      <c r="D158" s="39">
        <v>0</v>
      </c>
      <c r="E158" s="35">
        <v>0</v>
      </c>
      <c r="F158" s="35">
        <v>0</v>
      </c>
      <c r="G158" s="35">
        <v>0</v>
      </c>
      <c r="H158" s="35">
        <v>0</v>
      </c>
      <c r="I158" s="35">
        <v>0</v>
      </c>
      <c r="J158" s="35">
        <v>0</v>
      </c>
      <c r="K158" s="35">
        <v>0</v>
      </c>
      <c r="L158" s="35">
        <v>0</v>
      </c>
      <c r="M158" s="35">
        <v>0</v>
      </c>
      <c r="N158" s="35">
        <v>0</v>
      </c>
      <c r="O158" s="35">
        <v>0</v>
      </c>
      <c r="P158" s="35">
        <v>0</v>
      </c>
      <c r="Q158" s="35">
        <v>0</v>
      </c>
      <c r="R158" s="41">
        <v>0</v>
      </c>
      <c r="S158" s="39">
        <v>0</v>
      </c>
      <c r="T158" s="35">
        <v>0</v>
      </c>
      <c r="U158" s="35">
        <v>0</v>
      </c>
      <c r="V158" s="35">
        <v>0</v>
      </c>
      <c r="W158" s="35">
        <v>0</v>
      </c>
      <c r="X158" s="35">
        <v>0</v>
      </c>
      <c r="Y158" s="35">
        <v>0</v>
      </c>
      <c r="Z158" s="35">
        <v>0</v>
      </c>
      <c r="AA158" s="35">
        <v>0</v>
      </c>
      <c r="AB158" s="35">
        <v>0</v>
      </c>
      <c r="AC158" s="35">
        <v>0</v>
      </c>
      <c r="AD158" s="39">
        <v>0</v>
      </c>
      <c r="AE158" s="39">
        <v>0</v>
      </c>
      <c r="AF158" s="36">
        <v>0</v>
      </c>
      <c r="BF158" s="7"/>
      <c r="BG158" s="24"/>
      <c r="BH158" s="24"/>
      <c r="BI158" s="24"/>
      <c r="BJ158" s="24"/>
      <c r="BK158" s="24"/>
      <c r="BL158" s="24"/>
      <c r="BM158" s="24"/>
      <c r="BN158" s="24"/>
      <c r="BO158" s="24"/>
      <c r="BP158" s="24"/>
      <c r="BQ158" s="24"/>
      <c r="BR158" s="24"/>
      <c r="BS158" s="24"/>
      <c r="BT158" s="24"/>
      <c r="BU158" s="24"/>
      <c r="BV158" s="24"/>
      <c r="BW158" s="24"/>
      <c r="BX158" s="24"/>
      <c r="BY158" s="24"/>
      <c r="BZ158" s="24"/>
      <c r="CA158" s="24"/>
      <c r="CB158" s="24"/>
      <c r="CC158" s="24"/>
      <c r="CD158" s="24"/>
    </row>
    <row r="159" spans="1:82" ht="37.5" x14ac:dyDescent="0.25">
      <c r="A159" s="32" t="s">
        <v>249</v>
      </c>
      <c r="B159" s="33" t="s">
        <v>250</v>
      </c>
      <c r="C159" s="41">
        <v>0</v>
      </c>
      <c r="D159" s="35">
        <v>200825.83958393772</v>
      </c>
      <c r="E159" s="35">
        <v>-200825.83958393772</v>
      </c>
      <c r="F159" s="35">
        <v>0</v>
      </c>
      <c r="G159" s="35">
        <v>20818.999084684125</v>
      </c>
      <c r="H159" s="35">
        <v>-20818.999084684125</v>
      </c>
      <c r="I159" s="35">
        <v>0</v>
      </c>
      <c r="J159" s="35">
        <v>49947.157101470817</v>
      </c>
      <c r="K159" s="35">
        <v>-49947.157101470817</v>
      </c>
      <c r="L159" s="35">
        <v>0</v>
      </c>
      <c r="M159" s="35">
        <v>255339.23547386689</v>
      </c>
      <c r="N159" s="35">
        <v>-255339.23547386689</v>
      </c>
      <c r="O159" s="35">
        <v>0</v>
      </c>
      <c r="P159" s="35">
        <v>526931.23124395951</v>
      </c>
      <c r="Q159" s="35">
        <v>-526931.23124395951</v>
      </c>
      <c r="R159" s="41">
        <v>0</v>
      </c>
      <c r="S159" s="35">
        <v>43596.833419649483</v>
      </c>
      <c r="T159" s="35">
        <v>-43596.833419649483</v>
      </c>
      <c r="U159" s="35">
        <v>0</v>
      </c>
      <c r="V159" s="35">
        <v>155918.62158845496</v>
      </c>
      <c r="W159" s="35">
        <v>-155918.62158845496</v>
      </c>
      <c r="X159" s="35">
        <v>318080.66385384661</v>
      </c>
      <c r="Y159" s="35">
        <v>0</v>
      </c>
      <c r="Z159" s="35">
        <v>318080.66385384661</v>
      </c>
      <c r="AA159" s="35">
        <v>0</v>
      </c>
      <c r="AB159" s="35">
        <v>76155.45613636855</v>
      </c>
      <c r="AC159" s="35">
        <v>-76155.45613636855</v>
      </c>
      <c r="AD159" s="39">
        <v>318080.66385384661</v>
      </c>
      <c r="AE159" s="35">
        <v>275670.91114447301</v>
      </c>
      <c r="AF159" s="36">
        <v>42409.752709373599</v>
      </c>
      <c r="BF159" s="7"/>
      <c r="BG159" s="24"/>
      <c r="BH159" s="24"/>
      <c r="BI159" s="24"/>
      <c r="BJ159" s="24"/>
      <c r="BK159" s="24"/>
      <c r="BL159" s="24"/>
      <c r="BM159" s="24"/>
      <c r="BN159" s="24"/>
      <c r="BO159" s="24"/>
      <c r="BP159" s="24"/>
      <c r="BQ159" s="24"/>
      <c r="BR159" s="24"/>
      <c r="BS159" s="24"/>
      <c r="BT159" s="24"/>
      <c r="BU159" s="24"/>
      <c r="BV159" s="24"/>
      <c r="BW159" s="24"/>
      <c r="BX159" s="24"/>
      <c r="BY159" s="24"/>
      <c r="BZ159" s="24"/>
      <c r="CA159" s="24"/>
      <c r="CB159" s="24"/>
      <c r="CC159" s="24"/>
      <c r="CD159" s="24"/>
    </row>
    <row r="160" spans="1:82" x14ac:dyDescent="0.25">
      <c r="A160" s="32" t="s">
        <v>251</v>
      </c>
      <c r="B160" s="33" t="s">
        <v>252</v>
      </c>
      <c r="C160" s="34">
        <v>0</v>
      </c>
      <c r="D160" s="35">
        <v>200825.83958393772</v>
      </c>
      <c r="E160" s="35">
        <v>-200825.83958393772</v>
      </c>
      <c r="F160" s="35">
        <v>0</v>
      </c>
      <c r="G160" s="35">
        <v>20818.999084684125</v>
      </c>
      <c r="H160" s="35">
        <v>-20818.999084684125</v>
      </c>
      <c r="I160" s="35">
        <v>0</v>
      </c>
      <c r="J160" s="35">
        <v>49947.157101470817</v>
      </c>
      <c r="K160" s="35">
        <v>-49947.157101470817</v>
      </c>
      <c r="L160" s="35">
        <v>0</v>
      </c>
      <c r="M160" s="35">
        <v>255339.23547386689</v>
      </c>
      <c r="N160" s="35">
        <v>-255339.23547386689</v>
      </c>
      <c r="O160" s="35">
        <v>0</v>
      </c>
      <c r="P160" s="35">
        <v>526931.23124395951</v>
      </c>
      <c r="Q160" s="35">
        <v>-526931.23124395951</v>
      </c>
      <c r="R160" s="34">
        <v>0</v>
      </c>
      <c r="S160" s="35">
        <v>43596.833419649483</v>
      </c>
      <c r="T160" s="35">
        <v>-43596.833419649483</v>
      </c>
      <c r="U160" s="35">
        <v>0</v>
      </c>
      <c r="V160" s="35">
        <v>155918.62158845496</v>
      </c>
      <c r="W160" s="35">
        <v>-155918.62158845496</v>
      </c>
      <c r="X160" s="35">
        <v>318080.66385384661</v>
      </c>
      <c r="Y160" s="35">
        <v>0</v>
      </c>
      <c r="Z160" s="35">
        <v>318080.66385384661</v>
      </c>
      <c r="AA160" s="35">
        <v>0</v>
      </c>
      <c r="AB160" s="35">
        <v>76155.45613636855</v>
      </c>
      <c r="AC160" s="35">
        <v>-76155.45613636855</v>
      </c>
      <c r="AD160" s="35">
        <v>318080.66385384661</v>
      </c>
      <c r="AE160" s="35">
        <v>275670.91114447301</v>
      </c>
      <c r="AF160" s="36">
        <v>42409.752709373599</v>
      </c>
      <c r="BF160" s="7"/>
      <c r="BG160" s="24"/>
      <c r="BH160" s="24"/>
      <c r="BI160" s="24"/>
      <c r="BJ160" s="24"/>
      <c r="BK160" s="24"/>
      <c r="BL160" s="24"/>
      <c r="BM160" s="24"/>
      <c r="BN160" s="24"/>
      <c r="BO160" s="24"/>
      <c r="BP160" s="24"/>
      <c r="BQ160" s="24"/>
      <c r="BR160" s="24"/>
      <c r="BS160" s="24"/>
      <c r="BT160" s="24"/>
      <c r="BU160" s="24"/>
      <c r="BV160" s="24"/>
      <c r="BW160" s="24"/>
      <c r="BX160" s="24"/>
      <c r="BY160" s="24"/>
      <c r="BZ160" s="24"/>
      <c r="CA160" s="24"/>
      <c r="CB160" s="24"/>
      <c r="CC160" s="24"/>
      <c r="CD160" s="24"/>
    </row>
    <row r="161" spans="1:82" x14ac:dyDescent="0.25">
      <c r="A161" s="32" t="s">
        <v>253</v>
      </c>
      <c r="B161" s="33" t="s">
        <v>254</v>
      </c>
      <c r="C161" s="34">
        <v>0</v>
      </c>
      <c r="D161" s="35">
        <v>0</v>
      </c>
      <c r="E161" s="35">
        <v>0</v>
      </c>
      <c r="F161" s="35">
        <v>0</v>
      </c>
      <c r="G161" s="35">
        <v>0</v>
      </c>
      <c r="H161" s="35">
        <v>0</v>
      </c>
      <c r="I161" s="35">
        <v>0</v>
      </c>
      <c r="J161" s="35">
        <v>0</v>
      </c>
      <c r="K161" s="35">
        <v>0</v>
      </c>
      <c r="L161" s="35">
        <v>0</v>
      </c>
      <c r="M161" s="35">
        <v>0</v>
      </c>
      <c r="N161" s="35">
        <v>0</v>
      </c>
      <c r="O161" s="35">
        <v>0</v>
      </c>
      <c r="P161" s="35">
        <v>0</v>
      </c>
      <c r="Q161" s="35">
        <v>0</v>
      </c>
      <c r="R161" s="34">
        <v>0</v>
      </c>
      <c r="S161" s="35">
        <v>0</v>
      </c>
      <c r="T161" s="35">
        <v>0</v>
      </c>
      <c r="U161" s="35">
        <v>0</v>
      </c>
      <c r="V161" s="35">
        <v>0</v>
      </c>
      <c r="W161" s="35">
        <v>0</v>
      </c>
      <c r="X161" s="35">
        <v>0</v>
      </c>
      <c r="Y161" s="35">
        <v>0</v>
      </c>
      <c r="Z161" s="35">
        <v>0</v>
      </c>
      <c r="AA161" s="35">
        <v>0</v>
      </c>
      <c r="AB161" s="35">
        <v>0</v>
      </c>
      <c r="AC161" s="35">
        <v>0</v>
      </c>
      <c r="AD161" s="35">
        <v>0</v>
      </c>
      <c r="AE161" s="35">
        <v>0</v>
      </c>
      <c r="AF161" s="36">
        <v>0</v>
      </c>
      <c r="BF161" s="7"/>
      <c r="BG161" s="24"/>
      <c r="BH161" s="24"/>
      <c r="BI161" s="24"/>
      <c r="BJ161" s="24"/>
      <c r="BK161" s="24"/>
      <c r="BL161" s="24"/>
      <c r="BM161" s="24"/>
      <c r="BN161" s="24"/>
      <c r="BO161" s="24"/>
      <c r="BP161" s="24"/>
      <c r="BQ161" s="24"/>
      <c r="BR161" s="24"/>
      <c r="BS161" s="24"/>
      <c r="BT161" s="24"/>
      <c r="BU161" s="24"/>
      <c r="BV161" s="24"/>
      <c r="BW161" s="24"/>
      <c r="BX161" s="24"/>
      <c r="BY161" s="24"/>
      <c r="BZ161" s="24"/>
      <c r="CA161" s="24"/>
      <c r="CB161" s="24"/>
      <c r="CC161" s="24"/>
      <c r="CD161" s="24"/>
    </row>
    <row r="162" spans="1:82" x14ac:dyDescent="0.25">
      <c r="A162" s="32" t="s">
        <v>255</v>
      </c>
      <c r="B162" s="33" t="s">
        <v>256</v>
      </c>
      <c r="C162" s="44">
        <v>0</v>
      </c>
      <c r="D162" s="45">
        <v>0</v>
      </c>
      <c r="E162" s="28">
        <v>0</v>
      </c>
      <c r="F162" s="28">
        <v>0</v>
      </c>
      <c r="G162" s="28">
        <v>0</v>
      </c>
      <c r="H162" s="28">
        <v>0</v>
      </c>
      <c r="I162" s="28">
        <v>0</v>
      </c>
      <c r="J162" s="28">
        <v>0</v>
      </c>
      <c r="K162" s="28">
        <v>0</v>
      </c>
      <c r="L162" s="28">
        <v>0</v>
      </c>
      <c r="M162" s="28">
        <v>0</v>
      </c>
      <c r="N162" s="28">
        <v>0</v>
      </c>
      <c r="O162" s="28">
        <v>0</v>
      </c>
      <c r="P162" s="28">
        <v>0</v>
      </c>
      <c r="Q162" s="28">
        <v>0</v>
      </c>
      <c r="R162" s="44">
        <v>0</v>
      </c>
      <c r="S162" s="45">
        <v>0</v>
      </c>
      <c r="T162" s="28">
        <v>0</v>
      </c>
      <c r="U162" s="28">
        <v>0</v>
      </c>
      <c r="V162" s="28">
        <v>0</v>
      </c>
      <c r="W162" s="28">
        <v>0</v>
      </c>
      <c r="X162" s="28">
        <v>0</v>
      </c>
      <c r="Y162" s="28">
        <v>0</v>
      </c>
      <c r="Z162" s="28">
        <v>0</v>
      </c>
      <c r="AA162" s="28">
        <v>0</v>
      </c>
      <c r="AB162" s="28">
        <v>0</v>
      </c>
      <c r="AC162" s="28">
        <v>0</v>
      </c>
      <c r="AD162" s="45">
        <v>0</v>
      </c>
      <c r="AE162" s="45">
        <v>0</v>
      </c>
      <c r="AF162" s="29">
        <v>0</v>
      </c>
      <c r="BF162" s="7"/>
      <c r="BG162" s="24"/>
      <c r="BH162" s="24"/>
      <c r="BI162" s="24"/>
      <c r="BJ162" s="24"/>
      <c r="BK162" s="24"/>
      <c r="BL162" s="24"/>
      <c r="BM162" s="24"/>
      <c r="BN162" s="24"/>
      <c r="BO162" s="24"/>
      <c r="BP162" s="24"/>
      <c r="BQ162" s="24"/>
      <c r="BR162" s="24"/>
      <c r="BS162" s="24"/>
      <c r="BT162" s="24"/>
      <c r="BU162" s="24"/>
      <c r="BV162" s="24"/>
      <c r="BW162" s="24"/>
      <c r="BX162" s="24"/>
      <c r="BY162" s="24"/>
      <c r="BZ162" s="24"/>
      <c r="CA162" s="24"/>
      <c r="CB162" s="24"/>
      <c r="CC162" s="24"/>
      <c r="CD162" s="24"/>
    </row>
    <row r="163" spans="1:82" x14ac:dyDescent="0.25">
      <c r="A163" s="49">
        <v>3</v>
      </c>
      <c r="B163" s="31" t="s">
        <v>257</v>
      </c>
      <c r="C163" s="30">
        <v>1493456.6243268498</v>
      </c>
      <c r="D163" s="28">
        <v>1416487.5293009365</v>
      </c>
      <c r="E163" s="28">
        <v>76969.095025913324</v>
      </c>
      <c r="F163" s="28">
        <v>1700008.8362736939</v>
      </c>
      <c r="G163" s="28">
        <v>1614312.7616967922</v>
      </c>
      <c r="H163" s="28">
        <v>85696.074576901738</v>
      </c>
      <c r="I163" s="28">
        <v>1798936.33619386</v>
      </c>
      <c r="J163" s="28">
        <v>1705135.3848880674</v>
      </c>
      <c r="K163" s="28">
        <v>93800.951305792667</v>
      </c>
      <c r="L163" s="28">
        <v>2057962.8132979081</v>
      </c>
      <c r="M163" s="28">
        <v>2101747.5204449133</v>
      </c>
      <c r="N163" s="28">
        <v>-43784.707147005247</v>
      </c>
      <c r="O163" s="28">
        <v>7050364.6100923112</v>
      </c>
      <c r="P163" s="28">
        <v>6837683.1963307094</v>
      </c>
      <c r="Q163" s="28">
        <v>212681.41376160178</v>
      </c>
      <c r="R163" s="30">
        <v>2205012.0019174563</v>
      </c>
      <c r="S163" s="28">
        <v>2139817.408568067</v>
      </c>
      <c r="T163" s="28">
        <v>65194.593349389266</v>
      </c>
      <c r="U163" s="28">
        <v>2629831.6773303738</v>
      </c>
      <c r="V163" s="28">
        <v>2485528.642086545</v>
      </c>
      <c r="W163" s="28">
        <v>144303.03524382878</v>
      </c>
      <c r="X163" s="28">
        <v>2701769.7171132937</v>
      </c>
      <c r="Y163" s="28">
        <v>2607422.3429415906</v>
      </c>
      <c r="Z163" s="28">
        <v>94347.374171703123</v>
      </c>
      <c r="AA163" s="28">
        <v>2214747.1022585104</v>
      </c>
      <c r="AB163" s="28">
        <v>2338756.7936110999</v>
      </c>
      <c r="AC163" s="28">
        <v>-124009.69135258952</v>
      </c>
      <c r="AD163" s="28">
        <v>9751360.4986196347</v>
      </c>
      <c r="AE163" s="28">
        <v>9571525.1872073039</v>
      </c>
      <c r="AF163" s="29">
        <v>179835.31141233072</v>
      </c>
      <c r="BF163" s="7"/>
      <c r="BG163" s="24"/>
      <c r="BH163" s="24"/>
      <c r="BI163" s="24"/>
      <c r="BJ163" s="24"/>
      <c r="BK163" s="24"/>
      <c r="BL163" s="24"/>
      <c r="BM163" s="24"/>
      <c r="BN163" s="24"/>
      <c r="BO163" s="24"/>
      <c r="BP163" s="24"/>
      <c r="BQ163" s="24"/>
      <c r="BR163" s="24"/>
      <c r="BS163" s="24"/>
      <c r="BT163" s="24"/>
      <c r="BU163" s="24"/>
      <c r="BV163" s="24"/>
      <c r="BW163" s="24"/>
      <c r="BX163" s="24"/>
      <c r="BY163" s="24"/>
      <c r="BZ163" s="24"/>
      <c r="CA163" s="24"/>
      <c r="CB163" s="24"/>
      <c r="CC163" s="24"/>
      <c r="CD163" s="24"/>
    </row>
    <row r="164" spans="1:82" x14ac:dyDescent="0.25">
      <c r="A164" s="26" t="s">
        <v>258</v>
      </c>
      <c r="B164" s="31"/>
      <c r="C164" s="41">
        <v>0</v>
      </c>
      <c r="D164" s="39">
        <v>0</v>
      </c>
      <c r="E164" s="35">
        <v>0</v>
      </c>
      <c r="F164" s="35">
        <v>0</v>
      </c>
      <c r="G164" s="35">
        <v>0</v>
      </c>
      <c r="H164" s="35">
        <v>0</v>
      </c>
      <c r="I164" s="35">
        <v>0</v>
      </c>
      <c r="J164" s="35">
        <v>0</v>
      </c>
      <c r="K164" s="35">
        <v>0</v>
      </c>
      <c r="L164" s="35">
        <v>0</v>
      </c>
      <c r="M164" s="35">
        <v>0</v>
      </c>
      <c r="N164" s="35">
        <v>0</v>
      </c>
      <c r="O164" s="35">
        <v>0</v>
      </c>
      <c r="P164" s="35">
        <v>0</v>
      </c>
      <c r="Q164" s="35">
        <v>0</v>
      </c>
      <c r="R164" s="41">
        <v>0</v>
      </c>
      <c r="S164" s="39">
        <v>0</v>
      </c>
      <c r="T164" s="35">
        <v>0</v>
      </c>
      <c r="U164" s="35">
        <v>0</v>
      </c>
      <c r="V164" s="35">
        <v>0</v>
      </c>
      <c r="W164" s="35">
        <v>0</v>
      </c>
      <c r="X164" s="35">
        <v>0</v>
      </c>
      <c r="Y164" s="35">
        <v>0</v>
      </c>
      <c r="Z164" s="35">
        <v>0</v>
      </c>
      <c r="AA164" s="35">
        <v>0</v>
      </c>
      <c r="AB164" s="35">
        <v>0</v>
      </c>
      <c r="AC164" s="35">
        <v>0</v>
      </c>
      <c r="AD164" s="39">
        <v>0</v>
      </c>
      <c r="AE164" s="39">
        <v>0</v>
      </c>
      <c r="AF164" s="36">
        <v>0</v>
      </c>
      <c r="BF164" s="7"/>
      <c r="BG164" s="24"/>
      <c r="BH164" s="24"/>
      <c r="BI164" s="24"/>
      <c r="BJ164" s="24"/>
      <c r="BK164" s="24"/>
      <c r="BL164" s="24"/>
      <c r="BM164" s="24"/>
      <c r="BN164" s="24"/>
      <c r="BO164" s="24"/>
      <c r="BP164" s="24"/>
      <c r="BQ164" s="24"/>
      <c r="BR164" s="24"/>
      <c r="BS164" s="24"/>
      <c r="BT164" s="24"/>
      <c r="BU164" s="24"/>
      <c r="BV164" s="24"/>
      <c r="BW164" s="24"/>
      <c r="BX164" s="24"/>
      <c r="BY164" s="24"/>
      <c r="BZ164" s="24"/>
      <c r="CA164" s="24"/>
      <c r="CB164" s="24"/>
      <c r="CC164" s="24"/>
      <c r="CD164" s="24"/>
    </row>
    <row r="165" spans="1:82" x14ac:dyDescent="0.25">
      <c r="A165" s="32" t="s">
        <v>259</v>
      </c>
      <c r="B165" s="46" t="s">
        <v>197</v>
      </c>
      <c r="C165" s="41">
        <v>826528.93016411434</v>
      </c>
      <c r="D165" s="39">
        <v>686201.18002201908</v>
      </c>
      <c r="E165" s="35">
        <v>140327.75014209526</v>
      </c>
      <c r="F165" s="35">
        <v>1020774.6506066683</v>
      </c>
      <c r="G165" s="35">
        <v>1007766.1869230137</v>
      </c>
      <c r="H165" s="35">
        <v>13008.463683654671</v>
      </c>
      <c r="I165" s="35">
        <v>1109347.4017569495</v>
      </c>
      <c r="J165" s="35">
        <v>1027585.6824809092</v>
      </c>
      <c r="K165" s="35">
        <v>81761.719276040327</v>
      </c>
      <c r="L165" s="35">
        <v>1215730.9326223626</v>
      </c>
      <c r="M165" s="35">
        <v>1205782.5896987279</v>
      </c>
      <c r="N165" s="35">
        <v>9948.3429236346856</v>
      </c>
      <c r="O165" s="35">
        <v>4172381.9151500948</v>
      </c>
      <c r="P165" s="35">
        <v>3927335.6391246701</v>
      </c>
      <c r="Q165" s="35">
        <v>245046.27602542471</v>
      </c>
      <c r="R165" s="41">
        <v>1412373.1324938999</v>
      </c>
      <c r="S165" s="39">
        <v>1395680.5899409456</v>
      </c>
      <c r="T165" s="35">
        <v>16692.542552954284</v>
      </c>
      <c r="U165" s="35">
        <v>1567962.9480009195</v>
      </c>
      <c r="V165" s="35">
        <v>1536583.2111644279</v>
      </c>
      <c r="W165" s="35">
        <v>31379.736836491618</v>
      </c>
      <c r="X165" s="35">
        <v>1437167.6267945375</v>
      </c>
      <c r="Y165" s="35">
        <v>1606244.8611783611</v>
      </c>
      <c r="Z165" s="35">
        <v>-169077.23438382358</v>
      </c>
      <c r="AA165" s="35">
        <v>1078456.5144634962</v>
      </c>
      <c r="AB165" s="35">
        <v>1251149.4968427955</v>
      </c>
      <c r="AC165" s="35">
        <v>-172692.98237929936</v>
      </c>
      <c r="AD165" s="39">
        <v>5495960.2217528531</v>
      </c>
      <c r="AE165" s="39">
        <v>5789658.1591265295</v>
      </c>
      <c r="AF165" s="36">
        <v>-293697.93737367634</v>
      </c>
      <c r="BF165" s="7"/>
      <c r="BG165" s="24"/>
      <c r="BH165" s="24"/>
      <c r="BI165" s="24"/>
      <c r="BJ165" s="24"/>
      <c r="BK165" s="24"/>
      <c r="BL165" s="24"/>
      <c r="BM165" s="24"/>
      <c r="BN165" s="24"/>
      <c r="BO165" s="24"/>
      <c r="BP165" s="24"/>
      <c r="BQ165" s="24"/>
      <c r="BR165" s="24"/>
      <c r="BS165" s="24"/>
      <c r="BT165" s="24"/>
      <c r="BU165" s="24"/>
      <c r="BV165" s="24"/>
      <c r="BW165" s="24"/>
      <c r="BX165" s="24"/>
      <c r="BY165" s="24"/>
      <c r="BZ165" s="24"/>
      <c r="CA165" s="24"/>
      <c r="CB165" s="24"/>
      <c r="CC165" s="24"/>
      <c r="CD165" s="24"/>
    </row>
    <row r="166" spans="1:82" x14ac:dyDescent="0.25">
      <c r="A166" s="32" t="s">
        <v>260</v>
      </c>
      <c r="B166" s="46" t="s">
        <v>187</v>
      </c>
      <c r="C166" s="41">
        <v>634514.99882128288</v>
      </c>
      <c r="D166" s="39">
        <v>489423.76642659784</v>
      </c>
      <c r="E166" s="35">
        <v>145091.23239468504</v>
      </c>
      <c r="F166" s="35">
        <v>615439.92985772493</v>
      </c>
      <c r="G166" s="35">
        <v>545931.03013363003</v>
      </c>
      <c r="H166" s="35">
        <v>69508.899724094896</v>
      </c>
      <c r="I166" s="35">
        <v>693231.66087539901</v>
      </c>
      <c r="J166" s="35">
        <v>547941.69518834329</v>
      </c>
      <c r="K166" s="35">
        <v>145289.96568705572</v>
      </c>
      <c r="L166" s="35">
        <v>758208.59396551421</v>
      </c>
      <c r="M166" s="35">
        <v>591269.08884526801</v>
      </c>
      <c r="N166" s="35">
        <v>166939.50512024621</v>
      </c>
      <c r="O166" s="35">
        <v>2701395.1835199208</v>
      </c>
      <c r="P166" s="35">
        <v>2174565.5805938393</v>
      </c>
      <c r="Q166" s="35">
        <v>526829.60292608151</v>
      </c>
      <c r="R166" s="41">
        <v>740473.14357037796</v>
      </c>
      <c r="S166" s="39">
        <v>661501.17508133408</v>
      </c>
      <c r="T166" s="35">
        <v>78971.96848904388</v>
      </c>
      <c r="U166" s="35">
        <v>969447.6753615482</v>
      </c>
      <c r="V166" s="35">
        <v>774051.58687450562</v>
      </c>
      <c r="W166" s="35">
        <v>195396.08848704258</v>
      </c>
      <c r="X166" s="35">
        <v>938541.40827623068</v>
      </c>
      <c r="Y166" s="35">
        <v>941891.29960431508</v>
      </c>
      <c r="Z166" s="35">
        <v>-3349.891328084399</v>
      </c>
      <c r="AA166" s="35">
        <v>993205.91260753234</v>
      </c>
      <c r="AB166" s="35">
        <v>967469.59404566104</v>
      </c>
      <c r="AC166" s="35">
        <v>25736.318561871303</v>
      </c>
      <c r="AD166" s="39">
        <v>3641668.1398156891</v>
      </c>
      <c r="AE166" s="39">
        <v>3344913.6556058158</v>
      </c>
      <c r="AF166" s="36">
        <v>296754.48420987325</v>
      </c>
      <c r="BF166" s="7"/>
      <c r="BG166" s="24"/>
      <c r="BH166" s="24"/>
      <c r="BI166" s="24"/>
      <c r="BJ166" s="24"/>
      <c r="BK166" s="24"/>
      <c r="BL166" s="24"/>
      <c r="BM166" s="24"/>
      <c r="BN166" s="24"/>
      <c r="BO166" s="24"/>
      <c r="BP166" s="24"/>
      <c r="BQ166" s="24"/>
      <c r="BR166" s="24"/>
      <c r="BS166" s="24"/>
      <c r="BT166" s="24"/>
      <c r="BU166" s="24"/>
      <c r="BV166" s="24"/>
      <c r="BW166" s="24"/>
      <c r="BX166" s="24"/>
      <c r="BY166" s="24"/>
      <c r="BZ166" s="24"/>
      <c r="CA166" s="24"/>
      <c r="CB166" s="24"/>
      <c r="CC166" s="24"/>
      <c r="CD166" s="24"/>
    </row>
    <row r="167" spans="1:82" x14ac:dyDescent="0.25">
      <c r="A167" s="32" t="s">
        <v>261</v>
      </c>
      <c r="B167" s="46" t="s">
        <v>262</v>
      </c>
      <c r="C167" s="41">
        <v>32412.695341452541</v>
      </c>
      <c r="D167" s="39">
        <v>240862.58285231949</v>
      </c>
      <c r="E167" s="35">
        <v>-208449.88751086695</v>
      </c>
      <c r="F167" s="35">
        <v>63794.255809300928</v>
      </c>
      <c r="G167" s="35">
        <v>60615.544640148481</v>
      </c>
      <c r="H167" s="35">
        <v>3178.7111691524478</v>
      </c>
      <c r="I167" s="35">
        <v>-3642.7264384885975</v>
      </c>
      <c r="J167" s="35">
        <v>129608.00721881504</v>
      </c>
      <c r="K167" s="35">
        <v>-133250.73365730364</v>
      </c>
      <c r="L167" s="35">
        <v>84023.286710031331</v>
      </c>
      <c r="M167" s="35">
        <v>304695.84190091689</v>
      </c>
      <c r="N167" s="35">
        <v>-220672.55519088556</v>
      </c>
      <c r="O167" s="35">
        <v>176587.51142229623</v>
      </c>
      <c r="P167" s="35">
        <v>735781.97661219991</v>
      </c>
      <c r="Q167" s="35">
        <v>-559194.46518990374</v>
      </c>
      <c r="R167" s="41">
        <v>52165.725853178694</v>
      </c>
      <c r="S167" s="39">
        <v>82635.64354578752</v>
      </c>
      <c r="T167" s="35">
        <v>-30469.917692608826</v>
      </c>
      <c r="U167" s="35">
        <v>92421.0539679059</v>
      </c>
      <c r="V167" s="35">
        <v>174893.84404761155</v>
      </c>
      <c r="W167" s="35">
        <v>-82472.79007970565</v>
      </c>
      <c r="X167" s="35">
        <v>326060.68204252503</v>
      </c>
      <c r="Y167" s="35">
        <v>59286.182158914162</v>
      </c>
      <c r="Z167" s="35">
        <v>266774.49988361087</v>
      </c>
      <c r="AA167" s="35">
        <v>143084.67518748174</v>
      </c>
      <c r="AB167" s="35">
        <v>120137.70272264324</v>
      </c>
      <c r="AC167" s="35">
        <v>22946.972464838502</v>
      </c>
      <c r="AD167" s="39">
        <v>613732.1370510913</v>
      </c>
      <c r="AE167" s="39">
        <v>436953.37247495644</v>
      </c>
      <c r="AF167" s="36">
        <v>176778.76457613485</v>
      </c>
      <c r="BF167" s="7"/>
      <c r="BG167" s="24"/>
      <c r="BH167" s="24"/>
      <c r="BI167" s="24"/>
      <c r="BJ167" s="24"/>
      <c r="BK167" s="24"/>
      <c r="BL167" s="24"/>
      <c r="BM167" s="24"/>
      <c r="BN167" s="24"/>
      <c r="BO167" s="24"/>
      <c r="BP167" s="24"/>
      <c r="BQ167" s="24"/>
      <c r="BR167" s="24"/>
      <c r="BS167" s="24"/>
      <c r="BT167" s="24"/>
      <c r="BU167" s="24"/>
      <c r="BV167" s="24"/>
      <c r="BW167" s="24"/>
      <c r="BX167" s="24"/>
      <c r="BY167" s="24"/>
      <c r="BZ167" s="24"/>
      <c r="CA167" s="24"/>
      <c r="CB167" s="24"/>
      <c r="CC167" s="24"/>
      <c r="CD167" s="24"/>
    </row>
    <row r="168" spans="1:82" ht="19.5" thickBot="1" x14ac:dyDescent="0.3">
      <c r="A168" s="58">
        <v>4</v>
      </c>
      <c r="B168" s="59" t="s">
        <v>263</v>
      </c>
      <c r="C168" s="60">
        <v>0</v>
      </c>
      <c r="D168" s="61">
        <v>3511.4917646712029</v>
      </c>
      <c r="E168" s="61">
        <v>-3511.4917646712029</v>
      </c>
      <c r="F168" s="61">
        <v>7821.2441870511884</v>
      </c>
      <c r="G168" s="61">
        <v>0</v>
      </c>
      <c r="H168" s="61">
        <v>7821.2441870511884</v>
      </c>
      <c r="I168" s="61">
        <v>0</v>
      </c>
      <c r="J168" s="61">
        <v>6332.9936078879591</v>
      </c>
      <c r="K168" s="61">
        <v>-6332.9936078879591</v>
      </c>
      <c r="L168" s="61">
        <v>5342.7874711898176</v>
      </c>
      <c r="M168" s="61">
        <v>0</v>
      </c>
      <c r="N168" s="61">
        <v>5342.7874711898176</v>
      </c>
      <c r="O168" s="61">
        <v>13164.031658241005</v>
      </c>
      <c r="P168" s="61">
        <v>9844.485372559162</v>
      </c>
      <c r="Q168" s="61">
        <v>3319.5462856818431</v>
      </c>
      <c r="R168" s="60">
        <v>6645.7621730225856</v>
      </c>
      <c r="S168" s="61">
        <v>0</v>
      </c>
      <c r="T168" s="61">
        <v>6645.7621730225856</v>
      </c>
      <c r="U168" s="61">
        <v>0</v>
      </c>
      <c r="V168" s="61">
        <v>3761.1968253015393</v>
      </c>
      <c r="W168" s="61">
        <v>-3761.1968253015393</v>
      </c>
      <c r="X168" s="61">
        <v>2428.3029242674793</v>
      </c>
      <c r="Y168" s="61">
        <v>0</v>
      </c>
      <c r="Z168" s="61">
        <v>2428.3029242674793</v>
      </c>
      <c r="AA168" s="61">
        <v>7905.1913645924233</v>
      </c>
      <c r="AB168" s="61">
        <v>0</v>
      </c>
      <c r="AC168" s="61">
        <v>7905.1913645924233</v>
      </c>
      <c r="AD168" s="61">
        <v>16979.256461882491</v>
      </c>
      <c r="AE168" s="61">
        <v>3761.1968253015393</v>
      </c>
      <c r="AF168" s="62">
        <v>13218.059636580951</v>
      </c>
      <c r="BF168" s="7"/>
      <c r="BG168" s="24"/>
      <c r="BH168" s="24"/>
      <c r="BI168" s="24"/>
      <c r="BJ168" s="24"/>
      <c r="BK168" s="24"/>
      <c r="BL168" s="24"/>
      <c r="BM168" s="24"/>
      <c r="BN168" s="24"/>
      <c r="BO168" s="24"/>
      <c r="BP168" s="24"/>
      <c r="BQ168" s="24"/>
      <c r="BR168" s="24"/>
      <c r="BS168" s="24"/>
      <c r="BT168" s="24"/>
      <c r="BU168" s="24"/>
      <c r="BV168" s="24"/>
      <c r="BW168" s="24"/>
      <c r="BX168" s="24"/>
      <c r="BY168" s="24"/>
      <c r="BZ168" s="24"/>
      <c r="CA168" s="24"/>
      <c r="CB168" s="24"/>
      <c r="CC168" s="24"/>
      <c r="CD168" s="24"/>
    </row>
    <row r="169" spans="1:82" x14ac:dyDescent="0.25">
      <c r="A169" s="1" t="s">
        <v>273</v>
      </c>
      <c r="C169" s="8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5"/>
      <c r="AE169" s="5"/>
      <c r="AF169" s="5"/>
    </row>
    <row r="170" spans="1:82" x14ac:dyDescent="0.25">
      <c r="AD170" s="5"/>
      <c r="AE170" s="5"/>
      <c r="AF170" s="5"/>
    </row>
    <row r="171" spans="1:82" ht="17.45" hidden="1" customHeight="1" x14ac:dyDescent="0.25">
      <c r="AD171" s="5"/>
      <c r="AE171" s="5"/>
      <c r="AF171" s="5"/>
    </row>
    <row r="172" spans="1:82" ht="17.45" hidden="1" customHeight="1" x14ac:dyDescent="0.25">
      <c r="AD172" s="5"/>
      <c r="AE172" s="5"/>
      <c r="AF172" s="5"/>
    </row>
    <row r="173" spans="1:82" ht="17.45" hidden="1" customHeight="1" x14ac:dyDescent="0.25">
      <c r="AD173" s="5"/>
      <c r="AE173" s="5"/>
      <c r="AF173" s="5"/>
    </row>
    <row r="174" spans="1:82" ht="17.45" hidden="1" customHeight="1" x14ac:dyDescent="0.25">
      <c r="AD174" s="5"/>
      <c r="AE174" s="5"/>
      <c r="AF174" s="5"/>
    </row>
    <row r="175" spans="1:82" ht="17.45" hidden="1" customHeight="1" x14ac:dyDescent="0.25">
      <c r="AD175" s="5"/>
      <c r="AE175" s="5"/>
      <c r="AF175" s="5"/>
    </row>
    <row r="176" spans="1:82" ht="17.45" hidden="1" customHeight="1" x14ac:dyDescent="0.25">
      <c r="AD176" s="5"/>
      <c r="AE176" s="5"/>
      <c r="AF176" s="5"/>
    </row>
    <row r="177" spans="30:32" ht="17.45" hidden="1" customHeight="1" x14ac:dyDescent="0.25">
      <c r="AD177" s="5"/>
      <c r="AE177" s="5"/>
      <c r="AF177" s="5"/>
    </row>
    <row r="178" spans="30:32" ht="17.45" hidden="1" customHeight="1" x14ac:dyDescent="0.25">
      <c r="AD178" s="5"/>
      <c r="AE178" s="5"/>
      <c r="AF178" s="5"/>
    </row>
    <row r="179" spans="30:32" ht="17.45" hidden="1" customHeight="1" x14ac:dyDescent="0.25">
      <c r="AD179" s="5"/>
      <c r="AE179" s="5"/>
      <c r="AF179" s="5"/>
    </row>
    <row r="180" spans="30:32" ht="17.45" hidden="1" customHeight="1" x14ac:dyDescent="0.25">
      <c r="AD180" s="5"/>
      <c r="AE180" s="5"/>
      <c r="AF180" s="5"/>
    </row>
    <row r="181" spans="30:32" ht="17.45" hidden="1" customHeight="1" x14ac:dyDescent="0.25">
      <c r="AD181" s="5"/>
      <c r="AE181" s="5"/>
      <c r="AF181" s="5"/>
    </row>
    <row r="182" spans="30:32" ht="17.45" hidden="1" customHeight="1" x14ac:dyDescent="0.25">
      <c r="AD182" s="5"/>
      <c r="AE182" s="5"/>
      <c r="AF182" s="5"/>
    </row>
    <row r="183" spans="30:32" ht="17.45" hidden="1" customHeight="1" x14ac:dyDescent="0.25">
      <c r="AD183" s="5"/>
      <c r="AE183" s="5"/>
      <c r="AF183" s="5"/>
    </row>
    <row r="184" spans="30:32" ht="17.45" hidden="1" customHeight="1" x14ac:dyDescent="0.25">
      <c r="AD184" s="5"/>
      <c r="AE184" s="5"/>
      <c r="AF184" s="5"/>
    </row>
    <row r="185" spans="30:32" ht="17.45" hidden="1" customHeight="1" x14ac:dyDescent="0.25">
      <c r="AD185" s="5"/>
      <c r="AE185" s="5"/>
      <c r="AF185" s="5"/>
    </row>
    <row r="186" spans="30:32" ht="17.45" hidden="1" customHeight="1" x14ac:dyDescent="0.25">
      <c r="AD186" s="5"/>
      <c r="AE186" s="5"/>
      <c r="AF186" s="5"/>
    </row>
    <row r="187" spans="30:32" ht="17.45" hidden="1" customHeight="1" x14ac:dyDescent="0.25">
      <c r="AD187" s="5"/>
      <c r="AE187" s="5"/>
      <c r="AF187" s="5"/>
    </row>
    <row r="188" spans="30:32" ht="17.45" hidden="1" customHeight="1" x14ac:dyDescent="0.25">
      <c r="AD188" s="5"/>
      <c r="AE188" s="5"/>
      <c r="AF188" s="5"/>
    </row>
    <row r="189" spans="30:32" ht="17.45" hidden="1" customHeight="1" x14ac:dyDescent="0.25">
      <c r="AD189" s="5"/>
      <c r="AE189" s="5"/>
      <c r="AF189" s="5"/>
    </row>
    <row r="190" spans="30:32" ht="17.45" hidden="1" customHeight="1" x14ac:dyDescent="0.25">
      <c r="AD190" s="5"/>
      <c r="AE190" s="5"/>
      <c r="AF190" s="5"/>
    </row>
    <row r="191" spans="30:32" ht="17.45" hidden="1" customHeight="1" x14ac:dyDescent="0.25">
      <c r="AD191" s="5"/>
      <c r="AE191" s="5"/>
      <c r="AF191" s="5"/>
    </row>
    <row r="192" spans="30:32" ht="17.45" hidden="1" customHeight="1" x14ac:dyDescent="0.25">
      <c r="AD192" s="5"/>
      <c r="AE192" s="5"/>
      <c r="AF192" s="5"/>
    </row>
    <row r="193" spans="30:32" ht="17.45" hidden="1" customHeight="1" x14ac:dyDescent="0.25">
      <c r="AD193" s="5"/>
      <c r="AE193" s="5"/>
      <c r="AF193" s="5"/>
    </row>
    <row r="194" spans="30:32" ht="17.45" hidden="1" customHeight="1" x14ac:dyDescent="0.25">
      <c r="AD194" s="5"/>
      <c r="AE194" s="5"/>
      <c r="AF194" s="5"/>
    </row>
    <row r="195" spans="30:32" ht="17.45" hidden="1" customHeight="1" x14ac:dyDescent="0.25">
      <c r="AD195" s="5"/>
      <c r="AE195" s="5"/>
      <c r="AF195" s="5"/>
    </row>
    <row r="196" spans="30:32" ht="17.45" hidden="1" customHeight="1" x14ac:dyDescent="0.25">
      <c r="AD196" s="5"/>
      <c r="AE196" s="5"/>
      <c r="AF196" s="5"/>
    </row>
    <row r="197" spans="30:32" ht="17.45" hidden="1" customHeight="1" x14ac:dyDescent="0.25">
      <c r="AD197" s="5"/>
      <c r="AE197" s="5"/>
      <c r="AF197" s="5"/>
    </row>
    <row r="198" spans="30:32" ht="17.45" hidden="1" customHeight="1" x14ac:dyDescent="0.25">
      <c r="AD198" s="5"/>
      <c r="AE198" s="5"/>
      <c r="AF198" s="5"/>
    </row>
    <row r="199" spans="30:32" ht="17.45" hidden="1" customHeight="1" x14ac:dyDescent="0.25">
      <c r="AD199" s="5"/>
      <c r="AE199" s="5"/>
      <c r="AF199" s="5"/>
    </row>
    <row r="200" spans="30:32" ht="17.45" hidden="1" customHeight="1" x14ac:dyDescent="0.25">
      <c r="AD200" s="5"/>
      <c r="AE200" s="5"/>
      <c r="AF200" s="5"/>
    </row>
    <row r="201" spans="30:32" ht="17.45" hidden="1" customHeight="1" x14ac:dyDescent="0.25">
      <c r="AD201" s="5"/>
      <c r="AE201" s="5"/>
      <c r="AF201" s="5"/>
    </row>
    <row r="202" spans="30:32" ht="17.45" hidden="1" customHeight="1" x14ac:dyDescent="0.25">
      <c r="AD202" s="5"/>
      <c r="AE202" s="5"/>
      <c r="AF202" s="5"/>
    </row>
    <row r="203" spans="30:32" ht="17.45" hidden="1" customHeight="1" x14ac:dyDescent="0.25">
      <c r="AD203" s="5"/>
      <c r="AE203" s="5"/>
      <c r="AF203" s="5"/>
    </row>
    <row r="204" spans="30:32" ht="17.45" hidden="1" customHeight="1" x14ac:dyDescent="0.25">
      <c r="AD204" s="5"/>
      <c r="AE204" s="5"/>
      <c r="AF204" s="5"/>
    </row>
    <row r="205" spans="30:32" ht="17.45" hidden="1" customHeight="1" x14ac:dyDescent="0.25">
      <c r="AD205" s="5"/>
      <c r="AE205" s="5"/>
      <c r="AF205" s="5"/>
    </row>
    <row r="206" spans="30:32" ht="17.45" hidden="1" customHeight="1" x14ac:dyDescent="0.25">
      <c r="AD206" s="5"/>
      <c r="AE206" s="5"/>
      <c r="AF206" s="5"/>
    </row>
    <row r="207" spans="30:32" ht="17.45" hidden="1" customHeight="1" x14ac:dyDescent="0.25">
      <c r="AD207" s="5"/>
      <c r="AE207" s="5"/>
      <c r="AF207" s="5"/>
    </row>
    <row r="208" spans="30:32" ht="17.45" hidden="1" customHeight="1" x14ac:dyDescent="0.25">
      <c r="AD208" s="5"/>
      <c r="AE208" s="5"/>
      <c r="AF208" s="5"/>
    </row>
    <row r="209" spans="30:32" ht="17.45" hidden="1" customHeight="1" x14ac:dyDescent="0.25">
      <c r="AD209" s="5"/>
      <c r="AE209" s="5"/>
      <c r="AF209" s="5"/>
    </row>
    <row r="210" spans="30:32" ht="17.45" hidden="1" customHeight="1" x14ac:dyDescent="0.25">
      <c r="AD210" s="5"/>
      <c r="AE210" s="5"/>
      <c r="AF210" s="5"/>
    </row>
    <row r="211" spans="30:32" ht="17.45" hidden="1" customHeight="1" x14ac:dyDescent="0.25">
      <c r="AD211" s="5"/>
      <c r="AE211" s="5"/>
      <c r="AF211" s="5"/>
    </row>
    <row r="212" spans="30:32" ht="17.45" hidden="1" customHeight="1" x14ac:dyDescent="0.25">
      <c r="AD212" s="5"/>
      <c r="AE212" s="5"/>
      <c r="AF212" s="5"/>
    </row>
    <row r="213" spans="30:32" ht="17.45" hidden="1" customHeight="1" x14ac:dyDescent="0.25">
      <c r="AD213" s="5"/>
      <c r="AE213" s="5"/>
      <c r="AF213" s="5"/>
    </row>
    <row r="214" spans="30:32" ht="17.45" hidden="1" customHeight="1" x14ac:dyDescent="0.25">
      <c r="AD214" s="5"/>
      <c r="AE214" s="5"/>
      <c r="AF214" s="5"/>
    </row>
    <row r="215" spans="30:32" ht="17.45" hidden="1" customHeight="1" x14ac:dyDescent="0.25">
      <c r="AD215" s="5"/>
      <c r="AE215" s="5"/>
      <c r="AF215" s="5"/>
    </row>
    <row r="216" spans="30:32" ht="17.45" hidden="1" customHeight="1" x14ac:dyDescent="0.25">
      <c r="AD216" s="5"/>
      <c r="AE216" s="5"/>
      <c r="AF216" s="5"/>
    </row>
    <row r="217" spans="30:32" ht="17.45" hidden="1" customHeight="1" x14ac:dyDescent="0.25">
      <c r="AD217" s="5"/>
      <c r="AE217" s="5"/>
      <c r="AF217" s="5"/>
    </row>
    <row r="218" spans="30:32" ht="17.45" hidden="1" customHeight="1" x14ac:dyDescent="0.25">
      <c r="AD218" s="5"/>
      <c r="AE218" s="5"/>
      <c r="AF218" s="5"/>
    </row>
    <row r="219" spans="30:32" ht="17.45" hidden="1" customHeight="1" x14ac:dyDescent="0.25">
      <c r="AD219" s="5"/>
      <c r="AE219" s="5"/>
      <c r="AF219" s="5"/>
    </row>
    <row r="220" spans="30:32" ht="17.45" hidden="1" customHeight="1" x14ac:dyDescent="0.25">
      <c r="AD220" s="5"/>
      <c r="AE220" s="5"/>
      <c r="AF220" s="5"/>
    </row>
    <row r="221" spans="30:32" ht="17.45" hidden="1" customHeight="1" x14ac:dyDescent="0.25">
      <c r="AD221" s="5"/>
      <c r="AE221" s="5"/>
      <c r="AF221" s="5"/>
    </row>
    <row r="222" spans="30:32" ht="17.45" hidden="1" customHeight="1" x14ac:dyDescent="0.25">
      <c r="AD222" s="5"/>
      <c r="AE222" s="5"/>
      <c r="AF222" s="5"/>
    </row>
    <row r="223" spans="30:32" ht="17.45" hidden="1" customHeight="1" x14ac:dyDescent="0.25">
      <c r="AD223" s="5"/>
      <c r="AE223" s="5"/>
      <c r="AF223" s="5"/>
    </row>
    <row r="224" spans="30:32" ht="17.45" hidden="1" customHeight="1" x14ac:dyDescent="0.25">
      <c r="AD224" s="5"/>
      <c r="AE224" s="5"/>
      <c r="AF224" s="5"/>
    </row>
    <row r="225" spans="30:32" ht="17.45" hidden="1" customHeight="1" x14ac:dyDescent="0.25">
      <c r="AD225" s="5"/>
      <c r="AE225" s="5"/>
      <c r="AF225" s="5"/>
    </row>
    <row r="226" spans="30:32" ht="17.45" hidden="1" customHeight="1" x14ac:dyDescent="0.25">
      <c r="AD226" s="5"/>
      <c r="AE226" s="5"/>
      <c r="AF226" s="5"/>
    </row>
    <row r="227" spans="30:32" ht="17.45" hidden="1" customHeight="1" x14ac:dyDescent="0.25">
      <c r="AD227" s="5"/>
      <c r="AE227" s="5"/>
      <c r="AF227" s="5"/>
    </row>
    <row r="228" spans="30:32" ht="17.45" hidden="1" customHeight="1" x14ac:dyDescent="0.25">
      <c r="AD228" s="5"/>
      <c r="AE228" s="5"/>
      <c r="AF228" s="5"/>
    </row>
    <row r="229" spans="30:32" ht="17.45" hidden="1" customHeight="1" x14ac:dyDescent="0.25">
      <c r="AD229" s="5"/>
      <c r="AE229" s="5"/>
      <c r="AF229" s="5"/>
    </row>
    <row r="230" spans="30:32" ht="17.45" hidden="1" customHeight="1" x14ac:dyDescent="0.25">
      <c r="AD230" s="5"/>
      <c r="AE230" s="5"/>
      <c r="AF230" s="5"/>
    </row>
    <row r="231" spans="30:32" ht="17.45" hidden="1" customHeight="1" x14ac:dyDescent="0.25">
      <c r="AD231" s="5"/>
      <c r="AE231" s="5"/>
      <c r="AF231" s="5"/>
    </row>
    <row r="232" spans="30:32" ht="17.45" hidden="1" customHeight="1" x14ac:dyDescent="0.25">
      <c r="AD232" s="5"/>
      <c r="AE232" s="5"/>
      <c r="AF232" s="5"/>
    </row>
    <row r="233" spans="30:32" ht="17.45" hidden="1" customHeight="1" x14ac:dyDescent="0.25">
      <c r="AD233" s="5"/>
      <c r="AE233" s="5"/>
      <c r="AF233" s="5"/>
    </row>
    <row r="234" spans="30:32" ht="17.45" hidden="1" customHeight="1" x14ac:dyDescent="0.25">
      <c r="AD234" s="5"/>
      <c r="AE234" s="5"/>
      <c r="AF234" s="5"/>
    </row>
    <row r="235" spans="30:32" ht="17.45" hidden="1" customHeight="1" x14ac:dyDescent="0.25">
      <c r="AD235" s="5"/>
      <c r="AE235" s="5"/>
      <c r="AF235" s="5"/>
    </row>
    <row r="236" spans="30:32" ht="17.45" hidden="1" customHeight="1" x14ac:dyDescent="0.25">
      <c r="AD236" s="5"/>
      <c r="AE236" s="5"/>
      <c r="AF236" s="5"/>
    </row>
    <row r="237" spans="30:32" ht="17.45" hidden="1" customHeight="1" x14ac:dyDescent="0.25">
      <c r="AD237" s="5"/>
      <c r="AE237" s="5"/>
      <c r="AF237" s="5"/>
    </row>
    <row r="238" spans="30:32" ht="17.45" hidden="1" customHeight="1" x14ac:dyDescent="0.25">
      <c r="AD238" s="5"/>
      <c r="AE238" s="5"/>
      <c r="AF238" s="5"/>
    </row>
    <row r="239" spans="30:32" ht="17.45" hidden="1" customHeight="1" x14ac:dyDescent="0.25">
      <c r="AD239" s="5"/>
      <c r="AE239" s="5"/>
      <c r="AF239" s="5"/>
    </row>
    <row r="240" spans="30:32" ht="17.45" hidden="1" customHeight="1" x14ac:dyDescent="0.25">
      <c r="AD240" s="5"/>
      <c r="AE240" s="5"/>
      <c r="AF240" s="5"/>
    </row>
    <row r="241" spans="30:32" ht="17.45" hidden="1" customHeight="1" x14ac:dyDescent="0.25">
      <c r="AD241" s="5"/>
      <c r="AE241" s="5"/>
      <c r="AF241" s="5"/>
    </row>
    <row r="242" spans="30:32" ht="17.45" hidden="1" customHeight="1" x14ac:dyDescent="0.25">
      <c r="AD242" s="5"/>
      <c r="AE242" s="5"/>
      <c r="AF242" s="5"/>
    </row>
    <row r="243" spans="30:32" ht="17.45" hidden="1" customHeight="1" x14ac:dyDescent="0.25">
      <c r="AD243" s="5"/>
      <c r="AE243" s="5"/>
      <c r="AF243" s="5"/>
    </row>
    <row r="244" spans="30:32" ht="17.45" hidden="1" customHeight="1" x14ac:dyDescent="0.25">
      <c r="AD244" s="5"/>
      <c r="AE244" s="5"/>
      <c r="AF244" s="5"/>
    </row>
    <row r="245" spans="30:32" ht="17.45" hidden="1" customHeight="1" x14ac:dyDescent="0.25">
      <c r="AD245" s="5"/>
      <c r="AE245" s="5"/>
      <c r="AF245" s="5"/>
    </row>
    <row r="246" spans="30:32" ht="17.45" hidden="1" customHeight="1" x14ac:dyDescent="0.25">
      <c r="AD246" s="5"/>
      <c r="AE246" s="5"/>
      <c r="AF246" s="5"/>
    </row>
    <row r="247" spans="30:32" ht="17.45" hidden="1" customHeight="1" x14ac:dyDescent="0.25">
      <c r="AD247" s="5"/>
      <c r="AE247" s="5"/>
      <c r="AF247" s="5"/>
    </row>
    <row r="248" spans="30:32" ht="17.45" hidden="1" customHeight="1" x14ac:dyDescent="0.25">
      <c r="AD248" s="5"/>
      <c r="AE248" s="5"/>
      <c r="AF248" s="5"/>
    </row>
    <row r="249" spans="30:32" ht="17.45" hidden="1" customHeight="1" x14ac:dyDescent="0.25">
      <c r="AD249" s="5"/>
      <c r="AE249" s="5"/>
      <c r="AF249" s="5"/>
    </row>
    <row r="250" spans="30:32" ht="17.45" hidden="1" customHeight="1" x14ac:dyDescent="0.25">
      <c r="AD250" s="5"/>
      <c r="AE250" s="5"/>
      <c r="AF250" s="5"/>
    </row>
    <row r="251" spans="30:32" ht="17.45" hidden="1" customHeight="1" x14ac:dyDescent="0.25">
      <c r="AD251" s="5"/>
      <c r="AE251" s="5"/>
      <c r="AF251" s="5"/>
    </row>
    <row r="252" spans="30:32" ht="17.45" hidden="1" customHeight="1" x14ac:dyDescent="0.25">
      <c r="AD252" s="5"/>
      <c r="AE252" s="5"/>
      <c r="AF252" s="5"/>
    </row>
    <row r="253" spans="30:32" ht="17.45" hidden="1" customHeight="1" x14ac:dyDescent="0.25">
      <c r="AD253" s="5"/>
      <c r="AE253" s="5"/>
      <c r="AF253" s="5"/>
    </row>
    <row r="254" spans="30:32" ht="17.45" hidden="1" customHeight="1" x14ac:dyDescent="0.25">
      <c r="AD254" s="5"/>
      <c r="AE254" s="5"/>
      <c r="AF254" s="5"/>
    </row>
    <row r="255" spans="30:32" ht="17.45" hidden="1" customHeight="1" x14ac:dyDescent="0.25">
      <c r="AD255" s="5"/>
      <c r="AE255" s="5"/>
      <c r="AF255" s="5"/>
    </row>
    <row r="256" spans="30:32" ht="17.45" hidden="1" customHeight="1" x14ac:dyDescent="0.25">
      <c r="AD256" s="5"/>
      <c r="AE256" s="5"/>
      <c r="AF256" s="5"/>
    </row>
    <row r="257" spans="30:32" ht="17.45" hidden="1" customHeight="1" x14ac:dyDescent="0.25">
      <c r="AD257" s="5"/>
      <c r="AE257" s="5"/>
      <c r="AF257" s="5"/>
    </row>
    <row r="258" spans="30:32" ht="17.45" hidden="1" customHeight="1" x14ac:dyDescent="0.25">
      <c r="AD258" s="5"/>
      <c r="AE258" s="5"/>
      <c r="AF258" s="5"/>
    </row>
    <row r="259" spans="30:32" ht="17.45" hidden="1" customHeight="1" x14ac:dyDescent="0.25">
      <c r="AD259" s="5"/>
      <c r="AE259" s="5"/>
      <c r="AF259" s="5"/>
    </row>
    <row r="260" spans="30:32" ht="17.45" hidden="1" customHeight="1" x14ac:dyDescent="0.25">
      <c r="AD260" s="5"/>
      <c r="AE260" s="5"/>
      <c r="AF260" s="5"/>
    </row>
    <row r="261" spans="30:32" ht="17.45" hidden="1" customHeight="1" x14ac:dyDescent="0.25">
      <c r="AD261" s="5"/>
      <c r="AE261" s="5"/>
      <c r="AF261" s="5"/>
    </row>
    <row r="262" spans="30:32" ht="17.45" hidden="1" customHeight="1" x14ac:dyDescent="0.25">
      <c r="AD262" s="5"/>
      <c r="AE262" s="5"/>
      <c r="AF262" s="5"/>
    </row>
    <row r="263" spans="30:32" ht="17.45" hidden="1" customHeight="1" x14ac:dyDescent="0.25">
      <c r="AD263" s="5"/>
      <c r="AE263" s="5"/>
      <c r="AF263" s="5"/>
    </row>
    <row r="264" spans="30:32" ht="17.45" hidden="1" customHeight="1" x14ac:dyDescent="0.25">
      <c r="AD264" s="5"/>
      <c r="AE264" s="5"/>
      <c r="AF264" s="5"/>
    </row>
    <row r="265" spans="30:32" ht="17.45" hidden="1" customHeight="1" x14ac:dyDescent="0.25">
      <c r="AD265" s="5"/>
      <c r="AE265" s="5"/>
      <c r="AF265" s="5"/>
    </row>
    <row r="266" spans="30:32" ht="17.45" hidden="1" customHeight="1" x14ac:dyDescent="0.25">
      <c r="AD266" s="5"/>
      <c r="AE266" s="5"/>
      <c r="AF266" s="5"/>
    </row>
    <row r="267" spans="30:32" ht="17.45" hidden="1" customHeight="1" x14ac:dyDescent="0.25">
      <c r="AD267" s="5"/>
      <c r="AE267" s="5"/>
      <c r="AF267" s="5"/>
    </row>
    <row r="268" spans="30:32" ht="17.45" hidden="1" customHeight="1" x14ac:dyDescent="0.25">
      <c r="AD268" s="5"/>
      <c r="AE268" s="5"/>
      <c r="AF268" s="5"/>
    </row>
    <row r="269" spans="30:32" ht="17.45" hidden="1" customHeight="1" x14ac:dyDescent="0.25">
      <c r="AD269" s="5"/>
      <c r="AE269" s="5"/>
      <c r="AF269" s="5"/>
    </row>
    <row r="270" spans="30:32" ht="17.45" hidden="1" customHeight="1" x14ac:dyDescent="0.25">
      <c r="AD270" s="5"/>
      <c r="AE270" s="5"/>
      <c r="AF270" s="5"/>
    </row>
    <row r="271" spans="30:32" ht="17.45" hidden="1" customHeight="1" x14ac:dyDescent="0.25">
      <c r="AD271" s="5"/>
      <c r="AE271" s="5"/>
      <c r="AF271" s="5"/>
    </row>
    <row r="272" spans="30:32" ht="17.45" hidden="1" customHeight="1" x14ac:dyDescent="0.25">
      <c r="AD272" s="5"/>
      <c r="AE272" s="5"/>
      <c r="AF272" s="5"/>
    </row>
    <row r="273" spans="30:32" ht="17.45" hidden="1" customHeight="1" x14ac:dyDescent="0.25">
      <c r="AD273" s="5"/>
      <c r="AE273" s="5"/>
      <c r="AF273" s="5"/>
    </row>
    <row r="274" spans="30:32" ht="17.45" hidden="1" customHeight="1" x14ac:dyDescent="0.25">
      <c r="AD274" s="5"/>
      <c r="AE274" s="5"/>
      <c r="AF274" s="5"/>
    </row>
    <row r="275" spans="30:32" ht="17.45" hidden="1" customHeight="1" x14ac:dyDescent="0.25">
      <c r="AD275" s="5"/>
      <c r="AE275" s="5"/>
      <c r="AF275" s="5"/>
    </row>
    <row r="276" spans="30:32" ht="17.45" hidden="1" customHeight="1" x14ac:dyDescent="0.25">
      <c r="AD276" s="5"/>
      <c r="AE276" s="5"/>
      <c r="AF276" s="5"/>
    </row>
    <row r="277" spans="30:32" ht="17.45" hidden="1" customHeight="1" x14ac:dyDescent="0.25">
      <c r="AD277" s="5"/>
      <c r="AE277" s="5"/>
      <c r="AF277" s="5"/>
    </row>
    <row r="278" spans="30:32" ht="17.45" hidden="1" customHeight="1" x14ac:dyDescent="0.25">
      <c r="AD278" s="5"/>
      <c r="AE278" s="5"/>
      <c r="AF278" s="5"/>
    </row>
    <row r="279" spans="30:32" ht="17.45" hidden="1" customHeight="1" x14ac:dyDescent="0.25">
      <c r="AD279" s="5"/>
      <c r="AE279" s="5"/>
      <c r="AF279" s="5"/>
    </row>
    <row r="280" spans="30:32" ht="17.45" hidden="1" customHeight="1" x14ac:dyDescent="0.25">
      <c r="AD280" s="5"/>
      <c r="AE280" s="5"/>
      <c r="AF280" s="5"/>
    </row>
    <row r="281" spans="30:32" ht="17.45" hidden="1" customHeight="1" x14ac:dyDescent="0.25">
      <c r="AD281" s="5"/>
      <c r="AE281" s="5"/>
      <c r="AF281" s="5"/>
    </row>
    <row r="282" spans="30:32" ht="17.45" hidden="1" customHeight="1" x14ac:dyDescent="0.25">
      <c r="AD282" s="5"/>
      <c r="AE282" s="5"/>
      <c r="AF282" s="5"/>
    </row>
    <row r="283" spans="30:32" ht="17.45" hidden="1" customHeight="1" x14ac:dyDescent="0.25">
      <c r="AD283" s="5"/>
      <c r="AE283" s="5"/>
      <c r="AF283" s="5"/>
    </row>
    <row r="284" spans="30:32" ht="17.45" hidden="1" customHeight="1" x14ac:dyDescent="0.25">
      <c r="AD284" s="5"/>
      <c r="AE284" s="5"/>
      <c r="AF284" s="5"/>
    </row>
    <row r="285" spans="30:32" ht="17.45" hidden="1" customHeight="1" x14ac:dyDescent="0.25">
      <c r="AD285" s="5"/>
      <c r="AE285" s="5"/>
      <c r="AF285" s="5"/>
    </row>
    <row r="286" spans="30:32" ht="17.45" hidden="1" customHeight="1" x14ac:dyDescent="0.25">
      <c r="AD286" s="5"/>
      <c r="AE286" s="5"/>
      <c r="AF286" s="5"/>
    </row>
    <row r="287" spans="30:32" ht="17.45" hidden="1" customHeight="1" x14ac:dyDescent="0.25">
      <c r="AD287" s="5"/>
      <c r="AE287" s="5"/>
      <c r="AF287" s="5"/>
    </row>
    <row r="288" spans="30:32" ht="17.45" hidden="1" customHeight="1" x14ac:dyDescent="0.25">
      <c r="AD288" s="5"/>
      <c r="AE288" s="5"/>
      <c r="AF288" s="5"/>
    </row>
    <row r="289" spans="30:32" ht="17.45" hidden="1" customHeight="1" x14ac:dyDescent="0.25">
      <c r="AD289" s="5"/>
      <c r="AE289" s="5"/>
      <c r="AF289" s="5"/>
    </row>
    <row r="290" spans="30:32" ht="17.45" hidden="1" customHeight="1" x14ac:dyDescent="0.25">
      <c r="AD290" s="5"/>
      <c r="AE290" s="5"/>
      <c r="AF290" s="5"/>
    </row>
    <row r="291" spans="30:32" ht="17.45" hidden="1" customHeight="1" x14ac:dyDescent="0.25">
      <c r="AD291" s="5"/>
      <c r="AE291" s="5"/>
      <c r="AF291" s="5"/>
    </row>
    <row r="292" spans="30:32" ht="17.45" hidden="1" customHeight="1" x14ac:dyDescent="0.25">
      <c r="AD292" s="5"/>
      <c r="AE292" s="5"/>
      <c r="AF292" s="5"/>
    </row>
    <row r="293" spans="30:32" ht="17.45" hidden="1" customHeight="1" x14ac:dyDescent="0.25">
      <c r="AD293" s="5"/>
      <c r="AE293" s="5"/>
      <c r="AF293" s="5"/>
    </row>
    <row r="294" spans="30:32" ht="17.45" hidden="1" customHeight="1" x14ac:dyDescent="0.25">
      <c r="AD294" s="5"/>
      <c r="AE294" s="5"/>
      <c r="AF294" s="5"/>
    </row>
    <row r="295" spans="30:32" ht="17.45" hidden="1" customHeight="1" x14ac:dyDescent="0.25">
      <c r="AD295" s="5"/>
      <c r="AE295" s="5"/>
      <c r="AF295" s="5"/>
    </row>
    <row r="296" spans="30:32" ht="17.45" hidden="1" customHeight="1" x14ac:dyDescent="0.25">
      <c r="AD296" s="5"/>
      <c r="AE296" s="5"/>
      <c r="AF296" s="5"/>
    </row>
    <row r="297" spans="30:32" ht="17.45" hidden="1" customHeight="1" x14ac:dyDescent="0.25">
      <c r="AD297" s="5"/>
      <c r="AE297" s="5"/>
      <c r="AF297" s="5"/>
    </row>
    <row r="298" spans="30:32" ht="17.45" hidden="1" customHeight="1" x14ac:dyDescent="0.25">
      <c r="AD298" s="5"/>
      <c r="AE298" s="5"/>
      <c r="AF298" s="5"/>
    </row>
    <row r="299" spans="30:32" ht="17.45" hidden="1" customHeight="1" x14ac:dyDescent="0.25">
      <c r="AD299" s="5"/>
      <c r="AE299" s="5"/>
      <c r="AF299" s="5"/>
    </row>
    <row r="300" spans="30:32" ht="17.45" hidden="1" customHeight="1" x14ac:dyDescent="0.25">
      <c r="AD300" s="5"/>
      <c r="AE300" s="5"/>
      <c r="AF300" s="5"/>
    </row>
    <row r="301" spans="30:32" ht="17.45" hidden="1" customHeight="1" x14ac:dyDescent="0.25">
      <c r="AD301" s="5"/>
      <c r="AE301" s="5"/>
      <c r="AF301" s="5"/>
    </row>
    <row r="302" spans="30:32" ht="17.45" hidden="1" customHeight="1" x14ac:dyDescent="0.25">
      <c r="AD302" s="5"/>
      <c r="AE302" s="5"/>
      <c r="AF302" s="5"/>
    </row>
    <row r="303" spans="30:32" ht="17.45" hidden="1" customHeight="1" x14ac:dyDescent="0.25">
      <c r="AD303" s="5"/>
      <c r="AE303" s="5"/>
      <c r="AF303" s="5"/>
    </row>
    <row r="304" spans="30:32" ht="17.45" hidden="1" customHeight="1" x14ac:dyDescent="0.25">
      <c r="AD304" s="5"/>
      <c r="AE304" s="5"/>
      <c r="AF304" s="5"/>
    </row>
    <row r="305" spans="30:32" ht="17.45" hidden="1" customHeight="1" x14ac:dyDescent="0.25">
      <c r="AD305" s="5"/>
      <c r="AE305" s="5"/>
      <c r="AF305" s="5"/>
    </row>
    <row r="306" spans="30:32" ht="17.45" hidden="1" customHeight="1" x14ac:dyDescent="0.25">
      <c r="AD306" s="5"/>
      <c r="AE306" s="5"/>
      <c r="AF306" s="5"/>
    </row>
    <row r="307" spans="30:32" ht="17.45" hidden="1" customHeight="1" x14ac:dyDescent="0.25">
      <c r="AD307" s="5"/>
      <c r="AE307" s="5"/>
      <c r="AF307" s="5"/>
    </row>
    <row r="308" spans="30:32" ht="17.45" hidden="1" customHeight="1" x14ac:dyDescent="0.25">
      <c r="AD308" s="5"/>
      <c r="AE308" s="5"/>
      <c r="AF308" s="5"/>
    </row>
    <row r="309" spans="30:32" ht="17.45" hidden="1" customHeight="1" x14ac:dyDescent="0.25">
      <c r="AD309" s="5"/>
      <c r="AE309" s="5"/>
      <c r="AF309" s="5"/>
    </row>
    <row r="310" spans="30:32" ht="17.45" hidden="1" customHeight="1" x14ac:dyDescent="0.25">
      <c r="AD310" s="5"/>
      <c r="AE310" s="5"/>
      <c r="AF310" s="5"/>
    </row>
    <row r="311" spans="30:32" ht="17.45" hidden="1" customHeight="1" x14ac:dyDescent="0.25">
      <c r="AD311" s="5"/>
      <c r="AE311" s="5"/>
      <c r="AF311" s="5"/>
    </row>
    <row r="312" spans="30:32" ht="17.45" hidden="1" customHeight="1" x14ac:dyDescent="0.25">
      <c r="AD312" s="5"/>
      <c r="AE312" s="5"/>
      <c r="AF312" s="5"/>
    </row>
    <row r="313" spans="30:32" ht="17.45" hidden="1" customHeight="1" x14ac:dyDescent="0.25">
      <c r="AD313" s="5"/>
      <c r="AE313" s="5"/>
      <c r="AF313" s="5"/>
    </row>
    <row r="314" spans="30:32" ht="17.45" hidden="1" customHeight="1" x14ac:dyDescent="0.25">
      <c r="AD314" s="5"/>
      <c r="AE314" s="5"/>
      <c r="AF314" s="5"/>
    </row>
    <row r="315" spans="30:32" ht="17.45" hidden="1" customHeight="1" x14ac:dyDescent="0.25">
      <c r="AD315" s="5"/>
      <c r="AE315" s="5"/>
      <c r="AF315" s="5"/>
    </row>
    <row r="316" spans="30:32" ht="17.45" hidden="1" customHeight="1" x14ac:dyDescent="0.25">
      <c r="AD316" s="5"/>
      <c r="AE316" s="5"/>
      <c r="AF316" s="5"/>
    </row>
    <row r="317" spans="30:32" ht="17.45" hidden="1" customHeight="1" x14ac:dyDescent="0.25">
      <c r="AD317" s="5"/>
      <c r="AE317" s="5"/>
      <c r="AF317" s="5"/>
    </row>
    <row r="318" spans="30:32" ht="17.45" hidden="1" customHeight="1" x14ac:dyDescent="0.25">
      <c r="AD318" s="5"/>
      <c r="AE318" s="5"/>
      <c r="AF318" s="5"/>
    </row>
    <row r="319" spans="30:32" ht="17.45" hidden="1" customHeight="1" x14ac:dyDescent="0.25">
      <c r="AD319" s="5"/>
      <c r="AE319" s="5"/>
      <c r="AF319" s="5"/>
    </row>
    <row r="320" spans="30:32" ht="17.45" hidden="1" customHeight="1" x14ac:dyDescent="0.25">
      <c r="AD320" s="5"/>
      <c r="AE320" s="5"/>
      <c r="AF320" s="5"/>
    </row>
    <row r="321" spans="30:32" ht="17.45" hidden="1" customHeight="1" x14ac:dyDescent="0.25">
      <c r="AD321" s="5"/>
      <c r="AE321" s="5"/>
      <c r="AF321" s="5"/>
    </row>
    <row r="322" spans="30:32" ht="17.45" hidden="1" customHeight="1" x14ac:dyDescent="0.25">
      <c r="AD322" s="5"/>
      <c r="AE322" s="5"/>
      <c r="AF322" s="5"/>
    </row>
    <row r="323" spans="30:32" ht="17.45" hidden="1" customHeight="1" x14ac:dyDescent="0.25">
      <c r="AD323" s="5"/>
      <c r="AE323" s="5"/>
      <c r="AF323" s="5"/>
    </row>
    <row r="324" spans="30:32" ht="17.45" hidden="1" customHeight="1" x14ac:dyDescent="0.25">
      <c r="AD324" s="5"/>
      <c r="AE324" s="5"/>
      <c r="AF324" s="5"/>
    </row>
    <row r="325" spans="30:32" ht="17.45" hidden="1" customHeight="1" x14ac:dyDescent="0.25">
      <c r="AD325" s="5"/>
      <c r="AE325" s="5"/>
      <c r="AF325" s="5"/>
    </row>
    <row r="326" spans="30:32" ht="17.45" hidden="1" customHeight="1" x14ac:dyDescent="0.25">
      <c r="AD326" s="5"/>
      <c r="AE326" s="5"/>
      <c r="AF326" s="5"/>
    </row>
    <row r="327" spans="30:32" ht="17.45" hidden="1" customHeight="1" x14ac:dyDescent="0.25">
      <c r="AD327" s="5"/>
      <c r="AE327" s="5"/>
      <c r="AF327" s="5"/>
    </row>
    <row r="328" spans="30:32" ht="17.45" hidden="1" customHeight="1" x14ac:dyDescent="0.25">
      <c r="AD328" s="5"/>
      <c r="AE328" s="5"/>
      <c r="AF328" s="5"/>
    </row>
    <row r="329" spans="30:32" ht="17.45" hidden="1" customHeight="1" x14ac:dyDescent="0.25">
      <c r="AD329" s="5"/>
      <c r="AE329" s="5"/>
      <c r="AF329" s="5"/>
    </row>
    <row r="330" spans="30:32" ht="17.45" hidden="1" customHeight="1" x14ac:dyDescent="0.25">
      <c r="AD330" s="5"/>
      <c r="AE330" s="5"/>
      <c r="AF330" s="5"/>
    </row>
    <row r="331" spans="30:32" ht="17.45" hidden="1" customHeight="1" x14ac:dyDescent="0.25">
      <c r="AD331" s="5"/>
      <c r="AE331" s="5"/>
      <c r="AF331" s="5"/>
    </row>
    <row r="332" spans="30:32" ht="17.45" hidden="1" customHeight="1" x14ac:dyDescent="0.25">
      <c r="AD332" s="4"/>
      <c r="AE332" s="4"/>
      <c r="AF332" s="4"/>
    </row>
    <row r="333" spans="30:32" ht="17.45" hidden="1" customHeight="1" x14ac:dyDescent="0.25">
      <c r="AD333" s="4"/>
      <c r="AE333" s="4"/>
      <c r="AF333" s="4"/>
    </row>
    <row r="334" spans="30:32" ht="17.45" hidden="1" customHeight="1" x14ac:dyDescent="0.25">
      <c r="AD334" s="4"/>
      <c r="AE334" s="4"/>
      <c r="AF334" s="4"/>
    </row>
    <row r="335" spans="30:32" ht="17.45" hidden="1" customHeight="1" x14ac:dyDescent="0.25">
      <c r="AD335" s="4"/>
      <c r="AE335" s="4"/>
      <c r="AF335" s="4"/>
    </row>
    <row r="336" spans="30:32" ht="17.45" hidden="1" customHeight="1" x14ac:dyDescent="0.25">
      <c r="AD336" s="4"/>
      <c r="AE336" s="4"/>
      <c r="AF336" s="4"/>
    </row>
    <row r="337" spans="30:32" ht="17.45" hidden="1" customHeight="1" x14ac:dyDescent="0.25">
      <c r="AD337" s="4"/>
      <c r="AE337" s="4"/>
      <c r="AF337" s="4"/>
    </row>
    <row r="338" spans="30:32" ht="17.45" hidden="1" customHeight="1" x14ac:dyDescent="0.25">
      <c r="AD338" s="4"/>
      <c r="AE338" s="4"/>
      <c r="AF338" s="4"/>
    </row>
    <row r="339" spans="30:32" ht="17.45" hidden="1" customHeight="1" x14ac:dyDescent="0.25">
      <c r="AD339" s="4"/>
      <c r="AE339" s="4"/>
      <c r="AF339" s="4"/>
    </row>
    <row r="340" spans="30:32" ht="17.45" hidden="1" customHeight="1" x14ac:dyDescent="0.25">
      <c r="AD340" s="4"/>
      <c r="AE340" s="4"/>
      <c r="AF340" s="4"/>
    </row>
    <row r="341" spans="30:32" ht="17.45" hidden="1" customHeight="1" x14ac:dyDescent="0.25">
      <c r="AD341" s="4"/>
      <c r="AE341" s="4"/>
      <c r="AF341" s="4"/>
    </row>
    <row r="342" spans="30:32" ht="17.45" hidden="1" customHeight="1" x14ac:dyDescent="0.25">
      <c r="AD342" s="4"/>
      <c r="AE342" s="4"/>
      <c r="AF342" s="4"/>
    </row>
    <row r="343" spans="30:32" ht="17.45" hidden="1" customHeight="1" x14ac:dyDescent="0.25">
      <c r="AD343" s="4"/>
      <c r="AE343" s="4"/>
      <c r="AF343" s="4"/>
    </row>
    <row r="344" spans="30:32" ht="17.45" hidden="1" customHeight="1" x14ac:dyDescent="0.25">
      <c r="AD344" s="4"/>
      <c r="AE344" s="4"/>
      <c r="AF344" s="4"/>
    </row>
    <row r="345" spans="30:32" ht="17.45" hidden="1" customHeight="1" x14ac:dyDescent="0.25">
      <c r="AD345" s="4"/>
      <c r="AE345" s="4"/>
      <c r="AF345" s="4"/>
    </row>
    <row r="346" spans="30:32" ht="17.45" hidden="1" customHeight="1" x14ac:dyDescent="0.25">
      <c r="AD346" s="4"/>
      <c r="AE346" s="4"/>
      <c r="AF346" s="4"/>
    </row>
    <row r="347" spans="30:32" ht="17.45" hidden="1" customHeight="1" x14ac:dyDescent="0.25">
      <c r="AD347" s="4"/>
      <c r="AE347" s="4"/>
      <c r="AF347" s="4"/>
    </row>
    <row r="348" spans="30:32" ht="17.45" hidden="1" customHeight="1" x14ac:dyDescent="0.25">
      <c r="AD348" s="4"/>
      <c r="AE348" s="4"/>
      <c r="AF348" s="4"/>
    </row>
    <row r="349" spans="30:32" ht="17.45" hidden="1" customHeight="1" x14ac:dyDescent="0.25">
      <c r="AD349" s="4"/>
      <c r="AE349" s="4"/>
      <c r="AF349" s="4"/>
    </row>
    <row r="350" spans="30:32" ht="17.45" hidden="1" customHeight="1" x14ac:dyDescent="0.25">
      <c r="AD350" s="4"/>
      <c r="AE350" s="4"/>
      <c r="AF350" s="4"/>
    </row>
    <row r="351" spans="30:32" ht="17.45" hidden="1" customHeight="1" x14ac:dyDescent="0.25">
      <c r="AD351" s="4"/>
      <c r="AE351" s="4"/>
      <c r="AF351" s="4"/>
    </row>
  </sheetData>
  <mergeCells count="12">
    <mergeCell ref="A2:AF2"/>
    <mergeCell ref="A3:AF3"/>
    <mergeCell ref="AD4:AF4"/>
    <mergeCell ref="U4:W4"/>
    <mergeCell ref="C4:E4"/>
    <mergeCell ref="F4:H4"/>
    <mergeCell ref="I4:K4"/>
    <mergeCell ref="L4:N4"/>
    <mergeCell ref="O4:Q4"/>
    <mergeCell ref="R4:T4"/>
    <mergeCell ref="X4:Z4"/>
    <mergeCell ref="AA4:AC4"/>
  </mergeCells>
  <conditionalFormatting sqref="BG6:CD168">
    <cfRule type="cellIs" dxfId="0" priority="1" operator="notEqual">
      <formula>0</formula>
    </cfRule>
  </conditionalFormatting>
  <printOptions horizontalCentered="1"/>
  <pageMargins left="0.25" right="0.25" top="0.16" bottom="0.16" header="0.3" footer="0.2"/>
  <pageSetup paperSize="9" scale="41" fitToHeight="0" orientation="landscape" r:id="rId1"/>
</worksheet>
</file>

<file path=docMetadata/LabelInfo.xml><?xml version="1.0" encoding="utf-8"?>
<clbl:labelList xmlns:clbl="http://schemas.microsoft.com/office/2020/mipLabelMetadata">
  <clbl:label id="{ade22d3f-b5bb-4fa4-b79c-3b7263598f65}" enabled="0" method="" siteId="{ade22d3f-b5bb-4fa4-b79c-3b7263598f6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April-March 2024-25 US$ </vt:lpstr>
      <vt:lpstr>April-March 2024-25 INR </vt:lpstr>
      <vt:lpstr>'April-March 2024-25 INR '!Print_Area</vt:lpstr>
      <vt:lpstr>'April-March 2024-25 US$ '!Print_Area</vt:lpstr>
      <vt:lpstr>'April-March 2024-25 INR '!Print_Titles</vt:lpstr>
      <vt:lpstr>'April-March 2024-25 US$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dgajbhiye</dc:creator>
  <cp:lastModifiedBy>Omkar Rajendra Vinherkar</cp:lastModifiedBy>
  <cp:lastPrinted>2025-03-21T09:41:41Z</cp:lastPrinted>
  <dcterms:created xsi:type="dcterms:W3CDTF">2014-06-18T05:45:29Z</dcterms:created>
  <dcterms:modified xsi:type="dcterms:W3CDTF">2025-06-27T10:06:57Z</dcterms:modified>
</cp:coreProperties>
</file>